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5" activeTab="5"/>
  </bookViews>
  <sheets>
    <sheet name="Rezultate-iunie" sheetId="1" r:id="rId1"/>
    <sheet name="Clasament" sheetId="2" r:id="rId2"/>
    <sheet name="Reuşiţi-iunie" sheetId="3" r:id="rId3"/>
    <sheet name="Respinşi-iunie" sheetId="4" r:id="rId4"/>
    <sheet name="Clase-iunie" sheetId="5" r:id="rId5"/>
    <sheet name="Grafice-august" sheetId="6" r:id="rId6"/>
  </sheets>
  <definedNames>
    <definedName name="_xlnm.Print_Titles" localSheetId="0">'Rezultate-iunie'!$6:$7</definedName>
  </definedNames>
  <calcPr fullCalcOnLoad="1"/>
</workbook>
</file>

<file path=xl/sharedStrings.xml><?xml version="1.0" encoding="utf-8"?>
<sst xmlns="http://schemas.openxmlformats.org/spreadsheetml/2006/main" count="3156" uniqueCount="241">
  <si>
    <t xml:space="preserve">Şcoala generală nr. 5 </t>
  </si>
  <si>
    <t>Călăraşi</t>
  </si>
  <si>
    <t>VIII   H</t>
  </si>
  <si>
    <t>VIII   F</t>
  </si>
  <si>
    <t>VIII   A</t>
  </si>
  <si>
    <t>VIII   E</t>
  </si>
  <si>
    <t>VIII   G</t>
  </si>
  <si>
    <t>VIII   D</t>
  </si>
  <si>
    <t>VIII   B</t>
  </si>
  <si>
    <t>VIII   C</t>
  </si>
  <si>
    <t xml:space="preserve">BURLACU V. GEORGIANA </t>
  </si>
  <si>
    <t>DĂNILĂ D. ANA MARIA</t>
  </si>
  <si>
    <t>FLOREA G. COSTEL</t>
  </si>
  <si>
    <t>GROSU V. DORINELA</t>
  </si>
  <si>
    <t>ILIE M. CORNELIA</t>
  </si>
  <si>
    <t>MIHAI C. GEORGE</t>
  </si>
  <si>
    <t>MORARU N. DANIEL</t>
  </si>
  <si>
    <t>NEAŢU D. VICTOR MARIAN</t>
  </si>
  <si>
    <t>TOMA A. ANCA GEORGIANA</t>
  </si>
  <si>
    <t>ALDEA  N. CRISTIAN  MARIAN</t>
  </si>
  <si>
    <t>COJOCARU M. VLADIMIR</t>
  </si>
  <si>
    <t>CROITORU  I. LOREDANA</t>
  </si>
  <si>
    <t xml:space="preserve">DIACONU  D. GEORGIANA </t>
  </si>
  <si>
    <t>DIMA  M. IULIANA</t>
  </si>
  <si>
    <t>DINCAN  N. ROXANA</t>
  </si>
  <si>
    <t>DOBROTĂ   VIOREL DANIEL</t>
  </si>
  <si>
    <t>DUMITRU P. FLORENTINA</t>
  </si>
  <si>
    <t>DUMITRU GH. GEORGIANA DOINIŢA</t>
  </si>
  <si>
    <t>GHITĂ D. NIKI ADRIAN</t>
  </si>
  <si>
    <t>GRIGORE  I. ŞTEFAN  FLORIAN</t>
  </si>
  <si>
    <t>MATEESCU  I. MARIUS  CLAUDIU</t>
  </si>
  <si>
    <t>MILITARU  E. MARIAN  IONUŢ</t>
  </si>
  <si>
    <t>NEDELCU GH. FLORIN</t>
  </si>
  <si>
    <t>STAN  GH. GABRIELA MIHAELA</t>
  </si>
  <si>
    <t>URSESCU  L. BOGDAN</t>
  </si>
  <si>
    <t>BALABAN T. MARGARETA  RAISA</t>
  </si>
  <si>
    <t>BREZEANU  F. CRISTINA GEORGIANA</t>
  </si>
  <si>
    <t>BUCUR  D. ANA MARIA</t>
  </si>
  <si>
    <t>CIOCÂRLAN A. ROXANA VALERIA</t>
  </si>
  <si>
    <t>CODREA I. COSMIN  IULIAN</t>
  </si>
  <si>
    <t>DRAGOMIR E. CĂTĂLINA FLORENTINA</t>
  </si>
  <si>
    <t>GÂRGAVU V. ANETA MURA</t>
  </si>
  <si>
    <t>IONIŢĂ N. DANIELA CRISTINA</t>
  </si>
  <si>
    <t>LAZĂR A. CRISTIAN GEORGIAN</t>
  </si>
  <si>
    <t>MIHAI  I. EMILIAN</t>
  </si>
  <si>
    <t>PĂUN N. ADRIAN  IONEL</t>
  </si>
  <si>
    <t>POPESCU  T. IONUŢ ALEXANDRU</t>
  </si>
  <si>
    <t>TUCUREANU  N. MIHAELA AURELIA</t>
  </si>
  <si>
    <t>VOINEA F. FLORINEL ADRIAN</t>
  </si>
  <si>
    <t>GHENU  D. MARIAN ADRIAN</t>
  </si>
  <si>
    <t>ION  I. IONUŢ</t>
  </si>
  <si>
    <t>ALECU  D. DANIEL</t>
  </si>
  <si>
    <t>ANDRENOIU  GH. VALENTIN</t>
  </si>
  <si>
    <t>BAICU  I . IONUŢ</t>
  </si>
  <si>
    <t>BONTOI  V. IONUŢ ADRIAN</t>
  </si>
  <si>
    <t>CULINA  C. FLORENTINA</t>
  </si>
  <si>
    <t>DIMA  M. ROBERT IULIAN</t>
  </si>
  <si>
    <t>DINU A. DANIELA  NICOLETA</t>
  </si>
  <si>
    <t>DUDESCU  GH. NICUŞOR</t>
  </si>
  <si>
    <t>FRANGULEA  M. MARIUS</t>
  </si>
  <si>
    <t>IORGA  M. PETRONELA</t>
  </si>
  <si>
    <t>MOCANU  C. EUGENIA  MARIA</t>
  </si>
  <si>
    <t xml:space="preserve">NEAGU  A. ALEXANDRU </t>
  </si>
  <si>
    <t>OBEADĂ  V. ELENA</t>
  </si>
  <si>
    <t>PAŞALĂU  F. IONUŢ</t>
  </si>
  <si>
    <t>POPESCU  L. VALENTIN</t>
  </si>
  <si>
    <t>ŞERBU  D. CONSTANTIN</t>
  </si>
  <si>
    <t>TUDORACHE  ŞTEFAN</t>
  </si>
  <si>
    <t>ADÂR  P. DORINELA  FLORINELA</t>
  </si>
  <si>
    <t>ANTOHE  I. SORIN  NICOLAE</t>
  </si>
  <si>
    <t>ASCUTĂRIŢEI  D. MIRCEA  MĂDĂLIN</t>
  </si>
  <si>
    <t>BUCUR  A. CLAUDIU  FLORIN</t>
  </si>
  <si>
    <t>EFRIM  D. ELENA</t>
  </si>
  <si>
    <t>FRÎNCU  D. ALEXANDRU  MARIAN</t>
  </si>
  <si>
    <t>GANEA  M. ŞTEFAN  ALEXANRU</t>
  </si>
  <si>
    <t>IORDACHE V. RADU  ALEXANDRU</t>
  </si>
  <si>
    <t>JUGUREANU  E. FLORINA</t>
  </si>
  <si>
    <t>LUCA  C. FLORIN</t>
  </si>
  <si>
    <t>NECULAE  P. GEORGIAN</t>
  </si>
  <si>
    <t>OPREA GH.  MARILENA</t>
  </si>
  <si>
    <t>RADU  F.  FLORI</t>
  </si>
  <si>
    <t>STROE V.  MIHAI  CRISTIAN</t>
  </si>
  <si>
    <t>STANCIU  N. CIPRIANA</t>
  </si>
  <si>
    <t>ALECU  D.  PETRONEL  EDUARD</t>
  </si>
  <si>
    <t>ANDREI  GH. LIVIA  GEORGIANA</t>
  </si>
  <si>
    <t>ANTON  A. CLAUDIA CECILIA</t>
  </si>
  <si>
    <t>CIOCAN  I. ION  ALEXANDRU</t>
  </si>
  <si>
    <t>CRISTEA  I. ANA  MARIA</t>
  </si>
  <si>
    <t>DIMA  I. MARIELA  LUMINIŢA</t>
  </si>
  <si>
    <t>DINU  V. ARINA  CLAUDIA</t>
  </si>
  <si>
    <t>DRAGOMIR  M.  BOGDAN  ALEXANDRU</t>
  </si>
  <si>
    <t>DRĂGULIN  D.Ş.  DIANA  ELENA</t>
  </si>
  <si>
    <t>DUMITRACHE  D. GEANINA</t>
  </si>
  <si>
    <t>ENUŢĂ  N.  GEORGE</t>
  </si>
  <si>
    <t>GAIU  G. DRAGOŞ  CONSTANTIN</t>
  </si>
  <si>
    <t>GHEORGHE  I. DANIEL</t>
  </si>
  <si>
    <t>GHERGHIŞAN  A.  RADU</t>
  </si>
  <si>
    <t>MANEA  N. COSMINA  DIANA</t>
  </si>
  <si>
    <t>MIHAI  C. ADRIAN</t>
  </si>
  <si>
    <t>MIHUŢ  I. MIRELA  DANIELA</t>
  </si>
  <si>
    <t>MURGULEŢ  V.  CRISTINA  MĂDĂLINA</t>
  </si>
  <si>
    <t>NEAGU  N. ALINA</t>
  </si>
  <si>
    <t>NEDELCU  D. IONUŢ MĂDĂLIN</t>
  </si>
  <si>
    <t>PURCHEREA I.  RĂSVAN  MIHAI</t>
  </si>
  <si>
    <t>ROADEFER  N. ADRIANA  MARIANA</t>
  </si>
  <si>
    <t>TOMA  M.  GEORGIAN</t>
  </si>
  <si>
    <t>TOZA  M.  ION</t>
  </si>
  <si>
    <t>ŢINTEA  V. RODICA  NICOLETA</t>
  </si>
  <si>
    <t>VASILESCU  L. CIPRIAN</t>
  </si>
  <si>
    <t>VIERU  A.C.  ROBERT VALERIAN</t>
  </si>
  <si>
    <t>VLAD  V. ADRIAN  IONUŢ</t>
  </si>
  <si>
    <t>VLASIE  N. GEORGE  CRISTIAN</t>
  </si>
  <si>
    <t>VOICU  M. DANIELA  ANDREEA</t>
  </si>
  <si>
    <t>ADAM  A. FLORIAN</t>
  </si>
  <si>
    <t>ALEXANDRU  E. GABRIEL  ANDREI</t>
  </si>
  <si>
    <t>ANDRIEŞ  I. ADA VERONICA</t>
  </si>
  <si>
    <t>BĂCANU  I.  GEORGETA  MĂDĂLINA</t>
  </si>
  <si>
    <t>BĂCIOIU  L.G.  MIHAI</t>
  </si>
  <si>
    <t>BOGDANOV A.  MONICA</t>
  </si>
  <si>
    <t>BOJDAN  N. ALEXANDRU  TEODOR</t>
  </si>
  <si>
    <t>BRATU  D. COSMIN  DUMITRU</t>
  </si>
  <si>
    <t>BUZOIANU  GAROFIŢA</t>
  </si>
  <si>
    <t>CIUTACU  GH.  IOANA</t>
  </si>
  <si>
    <t>COMAN  M.  IOANA</t>
  </si>
  <si>
    <t>CRĂCIUN  E. MIHAI  MARIAN</t>
  </si>
  <si>
    <t>CRISBĂŞEANU  B. ANCA  LUCIA  DORINA</t>
  </si>
  <si>
    <t>DIMA  V. VALENTIN  IONUŢ</t>
  </si>
  <si>
    <t>GHIŢĂ  G. ANDRA  ILIANA</t>
  </si>
  <si>
    <t>IAMANDI  M. ANA  MARIA</t>
  </si>
  <si>
    <t>IANACHE  C. VALENTIN  MARIAN</t>
  </si>
  <si>
    <t>MELIU  T. SIMONA  COSMINA</t>
  </si>
  <si>
    <t>MIDORI  V. NATALIA</t>
  </si>
  <si>
    <t>MITRACHE  ŞT. RAMONA  CĂTĂLINA</t>
  </si>
  <si>
    <t>PĂUN  GH.  MARIANA</t>
  </si>
  <si>
    <t>PREDA  V. SORIN  ADRIAN</t>
  </si>
  <si>
    <t>PUCHIANU  I. MIHAIL  NESTOR</t>
  </si>
  <si>
    <t>ROBULEŢ  C.  RAMONA  ELENA</t>
  </si>
  <si>
    <t>SAVU  F. MIHAELA  GEORGIANA</t>
  </si>
  <si>
    <t>TRICĂ  E. MIRABELA  FLORENTINA</t>
  </si>
  <si>
    <t>TUDOR  M. ŞTEFAN  CRISTIAN</t>
  </si>
  <si>
    <t>ŢICĂ  GH. SILVIU  VALERIU</t>
  </si>
  <si>
    <t>VASILE  V.  ANDREI  ALEXANDRU</t>
  </si>
  <si>
    <t>VARZĂ  M. CĂTĂLINA  SIMONA</t>
  </si>
  <si>
    <t>VOICU  D. DIANA  IULIA</t>
  </si>
  <si>
    <t>CONDURACHE  V.  ROBERT  DUMITRU</t>
  </si>
  <si>
    <t>SLAV  I. MARINA  INA</t>
  </si>
  <si>
    <t>UDREA GH. VALENTINA</t>
  </si>
  <si>
    <t>SPÂNACHE  V. IONUŢ</t>
  </si>
  <si>
    <t>COJOCARU  L.  MANUELA  GEORGIANA</t>
  </si>
  <si>
    <t>ANTONARU  V. ANCA GABRIELA</t>
  </si>
  <si>
    <t>APOSTOL  I. ALINA  MIHAELA</t>
  </si>
  <si>
    <t>BÂŢAN  S. MELANIA  ROXANA</t>
  </si>
  <si>
    <t>BIVOLARU  I.D.T.  MARIAN  ALEXANDRU</t>
  </si>
  <si>
    <t>BURGHILĂ  GH.  CRISTINEL  ŞTEFAN</t>
  </si>
  <si>
    <t>COMĂNESCU  V. ILONA  FLORINA  MARIA</t>
  </si>
  <si>
    <t>CONSTANTIN   I. MARIUS  FLORENTIN</t>
  </si>
  <si>
    <t>DUMITRU  V.A.  IRINA</t>
  </si>
  <si>
    <t>DUMITRU  I.  IULIANA  FLORENŢA</t>
  </si>
  <si>
    <t>GÎDEI  L.C. SOFIAN  CARMEN</t>
  </si>
  <si>
    <t>ION  V.  EUGEN  FLORIAN</t>
  </si>
  <si>
    <t>IONIŢĂ  M.V. BOGDAN  FLORIN</t>
  </si>
  <si>
    <t>IVAN  M.  IONELA  MARGARETA</t>
  </si>
  <si>
    <t>LINCU  F.   IULIAN  IONUŢ</t>
  </si>
  <si>
    <t>MARIN  C. IRINA</t>
  </si>
  <si>
    <t>MĂTĂSARU  A.G.  RALUCA  ELENA</t>
  </si>
  <si>
    <t>MICU  GH.  ELENA  AURELIA</t>
  </si>
  <si>
    <t>MIŞACA  H.  IRINA  SANDRA</t>
  </si>
  <si>
    <t>NUŢU  A.  DOINIŢA  EMILIA</t>
  </si>
  <si>
    <t>PETRE  GH.  ADRIAN  MARIUS</t>
  </si>
  <si>
    <t>POPOVICI  L.D.  MIRCEA  SORIN</t>
  </si>
  <si>
    <t>SĂMULESCU  GH.  RELUŢU</t>
  </si>
  <si>
    <t>ŞERBAN  C. GABRIEL VIOREL</t>
  </si>
  <si>
    <t>ŞTEFĂNICĂ  M. ANDREI  ALEXANDRU</t>
  </si>
  <si>
    <t>TRIFU  M. CĂTĂLINA</t>
  </si>
  <si>
    <t>ŢIŢEI  GH.  FLORENTINA  MAGDALENA</t>
  </si>
  <si>
    <t>FLOREA  I. GABRIELA MARIANA</t>
  </si>
  <si>
    <t>IANCU  Z. MIRCEA  COSMIN</t>
  </si>
  <si>
    <t>MANEA  GH. ROXANA  GABRIELA</t>
  </si>
  <si>
    <t>OPREA  I. LAVINIA  LOREDANA</t>
  </si>
  <si>
    <t>SBÎRCEA  A. FLORIN  VIOREL</t>
  </si>
  <si>
    <t>STROE  M.  EUGEN  ALEXANDRU</t>
  </si>
  <si>
    <t>STROE  S. SERAFIM  IONUŢ</t>
  </si>
  <si>
    <t>VIŞAN  M. ROXANA  DANIELA</t>
  </si>
  <si>
    <t>BURCEA C.T.  COSMIN  IUSTIN</t>
  </si>
  <si>
    <t>MUSTAFA I.  MARIUS  CRISTIAN</t>
  </si>
  <si>
    <t>NICOLAE C. GINA  ILONA</t>
  </si>
  <si>
    <t>SĂLCEANU  M. NICOLAE VALENTIN</t>
  </si>
  <si>
    <t>TONCIU  M. VIOREL MARIUS</t>
  </si>
  <si>
    <t>MOROIANU  D.T. ALEXANDRU FLORIN</t>
  </si>
  <si>
    <t xml:space="preserve">NUMELE SI PRENUMELE </t>
  </si>
  <si>
    <t>Clasa</t>
  </si>
  <si>
    <t>Lb. Română</t>
  </si>
  <si>
    <t>Matematică</t>
  </si>
  <si>
    <t xml:space="preserve">Media </t>
  </si>
  <si>
    <t>Rezultat</t>
  </si>
  <si>
    <t>reuşit</t>
  </si>
  <si>
    <t>respins</t>
  </si>
  <si>
    <t>Nr.</t>
  </si>
  <si>
    <t>crt.</t>
  </si>
  <si>
    <t>Proba de cultură generală</t>
  </si>
  <si>
    <t>Istorie</t>
  </si>
  <si>
    <t>Nota</t>
  </si>
  <si>
    <t>Geografie</t>
  </si>
  <si>
    <t>X</t>
  </si>
  <si>
    <t>VIII B</t>
  </si>
  <si>
    <t>Rezultatele obţinute la examenul de capacitate</t>
  </si>
  <si>
    <t>iunie 2002</t>
  </si>
  <si>
    <t>nepr.</t>
  </si>
  <si>
    <t>VIII A</t>
  </si>
  <si>
    <t>VIII C</t>
  </si>
  <si>
    <t>VIII D</t>
  </si>
  <si>
    <t>VIII E</t>
  </si>
  <si>
    <t>VIII F</t>
  </si>
  <si>
    <t>VIII G</t>
  </si>
  <si>
    <t>VIII H</t>
  </si>
  <si>
    <t>Nr.
candidati</t>
  </si>
  <si>
    <t>Nr.
Promovati</t>
  </si>
  <si>
    <t>% 
promovati</t>
  </si>
  <si>
    <t>Nr. Elevi
 5-5,99</t>
  </si>
  <si>
    <t>% 
5-5,99</t>
  </si>
  <si>
    <t>Nr. Elevi
 6-6,99</t>
  </si>
  <si>
    <t>% 
6-6,99</t>
  </si>
  <si>
    <t>Nr. Elevi
 7-7,99</t>
  </si>
  <si>
    <t>% 
7-7,99</t>
  </si>
  <si>
    <t>Nr. Elevi
 8-8,99</t>
  </si>
  <si>
    <t>% 
8-8,99</t>
  </si>
  <si>
    <t>Nr. Elevi
 10</t>
  </si>
  <si>
    <t>Nr. Elevi
 9-9,99</t>
  </si>
  <si>
    <t>Nr. Elevi
respinsi</t>
  </si>
  <si>
    <t>% 
elevi respinşi</t>
  </si>
  <si>
    <t>% 
9-9,99</t>
  </si>
  <si>
    <t>DISCIPLINA: LIMBA ROMÂNĂ</t>
  </si>
  <si>
    <t>DISCIPLINA: MATEMATICĂ</t>
  </si>
  <si>
    <t>DISCIPLINA: ISTORIE</t>
  </si>
  <si>
    <t>DISCIPLINA: GEOGRAFIE</t>
  </si>
  <si>
    <t>REZULTATE GENERALE</t>
  </si>
  <si>
    <t>% elevi neprezentaţi</t>
  </si>
  <si>
    <t>%
 10</t>
  </si>
  <si>
    <t>Nr. elevi neprezentaţi</t>
  </si>
  <si>
    <t>ŞCOALA CU CLASELE I-VIII NR.5  CĂLĂRAŞI</t>
  </si>
  <si>
    <t>REZULTATELE LA EXAMENUL  DE  CAPACITATE ÎN ANUL ŞCOLAR  2001 - 2002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</si>
</sst>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;[Red]0.00"/>
    <numFmt numFmtId="175" formatCode="0.00_ ;\-0.00\ 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0"/>
  </numFmts>
  <fonts count="58">
    <font>
      <sz val="10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sz val="14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b/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8"/>
      <name val="Arial"/>
      <family val="0"/>
    </font>
    <font>
      <sz val="9"/>
      <name val="Arial"/>
      <family val="2"/>
    </font>
    <font>
      <sz val="17.5"/>
      <color indexed="8"/>
      <name val="Arial"/>
      <family val="0"/>
    </font>
    <font>
      <sz val="18.5"/>
      <color indexed="8"/>
      <name val="Arial"/>
      <family val="0"/>
    </font>
    <font>
      <sz val="12.85"/>
      <color indexed="8"/>
      <name val="Arial"/>
      <family val="0"/>
    </font>
    <font>
      <sz val="18.75"/>
      <color indexed="8"/>
      <name val="Arial"/>
      <family val="0"/>
    </font>
    <font>
      <sz val="18"/>
      <color indexed="8"/>
      <name val="Arial"/>
      <family val="0"/>
    </font>
    <font>
      <sz val="23"/>
      <color indexed="8"/>
      <name val="Arial"/>
      <family val="0"/>
    </font>
    <font>
      <sz val="18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9.75"/>
      <color indexed="8"/>
      <name val="Arial"/>
      <family val="0"/>
    </font>
    <font>
      <b/>
      <sz val="1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0" borderId="2" applyNumberFormat="0" applyFill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7" borderId="3" applyNumberFormat="0" applyAlignment="0" applyProtection="0"/>
    <xf numFmtId="0" fontId="48" fillId="2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74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33" borderId="11" xfId="0" applyFont="1" applyFill="1" applyBorder="1" applyAlignment="1">
      <alignment/>
    </xf>
    <xf numFmtId="174" fontId="9" fillId="33" borderId="11" xfId="0" applyNumberFormat="1" applyFont="1" applyFill="1" applyBorder="1" applyAlignment="1">
      <alignment horizontal="center"/>
    </xf>
    <xf numFmtId="175" fontId="7" fillId="33" borderId="11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9" fillId="33" borderId="13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4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174" fontId="9" fillId="33" borderId="15" xfId="0" applyNumberFormat="1" applyFont="1" applyFill="1" applyBorder="1" applyAlignment="1">
      <alignment horizontal="center"/>
    </xf>
    <xf numFmtId="174" fontId="9" fillId="33" borderId="16" xfId="0" applyNumberFormat="1" applyFont="1" applyFill="1" applyBorder="1" applyAlignment="1">
      <alignment horizontal="center"/>
    </xf>
    <xf numFmtId="174" fontId="9" fillId="33" borderId="14" xfId="0" applyNumberFormat="1" applyFont="1" applyFill="1" applyBorder="1" applyAlignment="1">
      <alignment horizontal="center"/>
    </xf>
    <xf numFmtId="175" fontId="0" fillId="33" borderId="14" xfId="0" applyNumberFormat="1" applyFill="1" applyBorder="1" applyAlignment="1">
      <alignment/>
    </xf>
    <xf numFmtId="0" fontId="3" fillId="0" borderId="10" xfId="0" applyFont="1" applyBorder="1" applyAlignment="1">
      <alignment horizontal="left"/>
    </xf>
    <xf numFmtId="2" fontId="12" fillId="0" borderId="10" xfId="0" applyNumberFormat="1" applyFont="1" applyBorder="1" applyAlignment="1" applyProtection="1">
      <alignment horizontal="center"/>
      <protection locked="0"/>
    </xf>
    <xf numFmtId="2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 applyProtection="1">
      <alignment horizontal="center"/>
      <protection locked="0"/>
    </xf>
    <xf numFmtId="0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4" fillId="0" borderId="10" xfId="0" applyFont="1" applyBorder="1" applyAlignment="1">
      <alignment wrapText="1"/>
    </xf>
    <xf numFmtId="175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174" fontId="9" fillId="33" borderId="17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Capacitate 2002 - Limba română</a:t>
            </a:r>
          </a:p>
        </c:rich>
      </c:tx>
      <c:layout>
        <c:manualLayout>
          <c:xMode val="factor"/>
          <c:yMode val="factor"/>
          <c:x val="0.007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25"/>
          <c:y val="0.18975"/>
          <c:w val="0.417"/>
          <c:h val="0.75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('Grafice-august'!$E$6,'Grafice-august'!$G$6,'Grafice-august'!$I$6,'Grafice-august'!$K$6,'Grafice-august'!$M$6,'Grafice-august'!$O$6,'Grafice-august'!$Q$6,'Grafice-august'!$S$6)</c:f>
              <c:strCache/>
            </c:strRef>
          </c:cat>
          <c:val>
            <c:numRef>
              <c:f>('Grafice-august'!$E$7,'Grafice-august'!$G$7,'Grafice-august'!$I$7,'Grafice-august'!$K$7,'Grafice-august'!$M$7,'Grafice-august'!$O$7,'Grafice-august'!$Q$7,'Grafice-august'!$S$7)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25"/>
          <c:y val="0.0145"/>
          <c:w val="0.20275"/>
          <c:h val="0.9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Capacitate 2002 - Matematică</a:t>
            </a:r>
          </a:p>
        </c:rich>
      </c:tx>
      <c:layout>
        <c:manualLayout>
          <c:xMode val="factor"/>
          <c:yMode val="factor"/>
          <c:x val="-0.02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5"/>
          <c:y val="0.231"/>
          <c:w val="0.40425"/>
          <c:h val="0.72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5-5,99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7-7,99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('Grafice-august'!$E$44,'Grafice-august'!$G$44,'Grafice-august'!$I$44,'Grafice-august'!$K$44,'Grafice-august'!$M$44,'Grafice-august'!$O$44,'Grafice-august'!$Q$44)</c:f>
              <c:strCache/>
            </c:strRef>
          </c:cat>
          <c:val>
            <c:numRef>
              <c:f>('Grafice-august'!$E$45,'Grafice-august'!$G$45,'Grafice-august'!$I$45,'Grafice-august'!$K$45,'Grafice-august'!$M$45,'Grafice-august'!$O$45,'Grafice-august'!$Q$45)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25"/>
          <c:y val="0.1125"/>
          <c:w val="0.205"/>
          <c:h val="0.8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Capacitate 2002 - Istorie</a:t>
            </a:r>
          </a:p>
        </c:rich>
      </c:tx>
      <c:layout>
        <c:manualLayout>
          <c:xMode val="factor"/>
          <c:yMode val="factor"/>
          <c:x val="0.0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95"/>
          <c:y val="0.22625"/>
          <c:w val="0.3755"/>
          <c:h val="0.71575"/>
        </c:manualLayout>
      </c:layout>
      <c:pieChart>
        <c:varyColors val="1"/>
        <c:ser>
          <c:idx val="0"/>
          <c:order val="0"/>
          <c:tx>
            <c:v>respinşi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neprezentaţi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('Grafice-august'!$E$82,'Grafice-august'!$G$82,'Grafice-august'!$I$82,'Grafice-august'!$K$82,'Grafice-august'!$M$82,'Grafice-august'!$O$82,'Grafice-august'!$Q$82,'Grafice-august'!$S$82)</c:f>
              <c:strCache/>
            </c:strRef>
          </c:cat>
          <c:val>
            <c:numRef>
              <c:f>('Grafice-august'!$E$83,'Grafice-august'!$G$83,'Grafice-august'!$I$83,'Grafice-august'!$K$83,'Grafice-august'!$M$83,'Grafice-august'!$O$83,'Grafice-august'!$Q$83,'Grafice-august'!$S$83)</c:f>
              <c:numCache/>
            </c:numRef>
          </c:val>
        </c:ser>
        <c:ser>
          <c:idx val="1"/>
          <c:order val="1"/>
          <c:tx>
            <c:v>neprezentaţi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5-5,99 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6-6,99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7-7,99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8-8,99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v>9-9,99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7"/>
          <c:order val="7"/>
          <c:tx>
            <c:v>10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75"/>
          <c:y val="0.1495"/>
          <c:w val="0.18275"/>
          <c:h val="0.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Capacitate 2002 - Geografie</a:t>
            </a:r>
          </a:p>
        </c:rich>
      </c:tx>
      <c:layout>
        <c:manualLayout>
          <c:xMode val="factor"/>
          <c:yMode val="factor"/>
          <c:x val="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5"/>
          <c:y val="0.18575"/>
          <c:w val="0.40475"/>
          <c:h val="0.78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elevi respinşi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('Grafice-august'!$E$120,'Grafice-august'!$G$120,'Grafice-august'!$I$120,'Grafice-august'!$K$120,'Grafice-august'!$M$120,'Grafice-august'!$O$120,'Grafice-august'!$Q$120)</c:f>
              <c:strCache/>
            </c:strRef>
          </c:cat>
          <c:val>
            <c:numRef>
              <c:f>('Grafice-august'!$E$121,'Grafice-august'!$G$121,'Grafice-august'!$I$121,'Grafice-august'!$K$121,'Grafice-august'!$M$121,'Grafice-august'!$O$121,'Grafice-august'!$Q$121)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025"/>
          <c:w val="0.20475"/>
          <c:h val="0.7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Capacitate 2002 - Rezultate generale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05"/>
          <c:y val="0.191"/>
          <c:w val="0.39375"/>
          <c:h val="0.74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elevi respinşi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neprezentaţi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('Grafice-august'!$E$158,'Grafice-august'!$G$158,'Grafice-august'!$I$158,'Grafice-august'!$K$158,'Grafice-august'!$M$158,'Grafice-august'!$O$158,'Grafice-august'!$Q$158)</c:f>
              <c:strCache/>
            </c:strRef>
          </c:cat>
          <c:val>
            <c:numRef>
              <c:f>('Grafice-august'!$E$159,'Grafice-august'!$G$159,'Grafice-august'!$I$159,'Grafice-august'!$K$159,'Grafice-august'!$M$159,'Grafice-august'!$O$159,'Grafice-august'!$Q$159)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208"/>
          <c:w val="0.1905"/>
          <c:h val="0.7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7</xdr:row>
      <xdr:rowOff>123825</xdr:rowOff>
    </xdr:from>
    <xdr:to>
      <xdr:col>17</xdr:col>
      <xdr:colOff>95250</xdr:colOff>
      <xdr:row>36</xdr:row>
      <xdr:rowOff>76200</xdr:rowOff>
    </xdr:to>
    <xdr:graphicFrame>
      <xdr:nvGraphicFramePr>
        <xdr:cNvPr id="1" name="Diagramă 6"/>
        <xdr:cNvGraphicFramePr/>
      </xdr:nvGraphicFramePr>
      <xdr:xfrm>
        <a:off x="762000" y="2085975"/>
        <a:ext cx="83534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45</xdr:row>
      <xdr:rowOff>142875</xdr:rowOff>
    </xdr:from>
    <xdr:to>
      <xdr:col>17</xdr:col>
      <xdr:colOff>180975</xdr:colOff>
      <xdr:row>75</xdr:row>
      <xdr:rowOff>28575</xdr:rowOff>
    </xdr:to>
    <xdr:graphicFrame>
      <xdr:nvGraphicFramePr>
        <xdr:cNvPr id="2" name="Diagramă 11"/>
        <xdr:cNvGraphicFramePr/>
      </xdr:nvGraphicFramePr>
      <xdr:xfrm>
        <a:off x="800100" y="9048750"/>
        <a:ext cx="84010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84</xdr:row>
      <xdr:rowOff>66675</xdr:rowOff>
    </xdr:from>
    <xdr:to>
      <xdr:col>17</xdr:col>
      <xdr:colOff>161925</xdr:colOff>
      <xdr:row>112</xdr:row>
      <xdr:rowOff>76200</xdr:rowOff>
    </xdr:to>
    <xdr:graphicFrame>
      <xdr:nvGraphicFramePr>
        <xdr:cNvPr id="3" name="Diagramă 12"/>
        <xdr:cNvGraphicFramePr/>
      </xdr:nvGraphicFramePr>
      <xdr:xfrm>
        <a:off x="600075" y="16106775"/>
        <a:ext cx="85820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533400</xdr:colOff>
      <xdr:row>122</xdr:row>
      <xdr:rowOff>66675</xdr:rowOff>
    </xdr:from>
    <xdr:to>
      <xdr:col>17</xdr:col>
      <xdr:colOff>200025</xdr:colOff>
      <xdr:row>150</xdr:row>
      <xdr:rowOff>85725</xdr:rowOff>
    </xdr:to>
    <xdr:graphicFrame>
      <xdr:nvGraphicFramePr>
        <xdr:cNvPr id="4" name="Diagramă 13"/>
        <xdr:cNvGraphicFramePr/>
      </xdr:nvGraphicFramePr>
      <xdr:xfrm>
        <a:off x="533400" y="23069550"/>
        <a:ext cx="8686800" cy="4552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495300</xdr:colOff>
      <xdr:row>160</xdr:row>
      <xdr:rowOff>0</xdr:rowOff>
    </xdr:from>
    <xdr:to>
      <xdr:col>17</xdr:col>
      <xdr:colOff>161925</xdr:colOff>
      <xdr:row>188</xdr:row>
      <xdr:rowOff>85725</xdr:rowOff>
    </xdr:to>
    <xdr:graphicFrame>
      <xdr:nvGraphicFramePr>
        <xdr:cNvPr id="5" name="Diagramă 14"/>
        <xdr:cNvGraphicFramePr/>
      </xdr:nvGraphicFramePr>
      <xdr:xfrm>
        <a:off x="495300" y="29965650"/>
        <a:ext cx="8686800" cy="4619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4"/>
  <sheetViews>
    <sheetView zoomScale="75" zoomScaleNormal="75" zoomScalePageLayoutView="0" workbookViewId="0" topLeftCell="A72">
      <selection activeCell="D81" sqref="D81"/>
    </sheetView>
  </sheetViews>
  <sheetFormatPr defaultColWidth="9.140625" defaultRowHeight="12.75"/>
  <cols>
    <col min="1" max="1" width="5.421875" style="0" bestFit="1" customWidth="1"/>
    <col min="2" max="2" width="46.8515625" style="0" bestFit="1" customWidth="1"/>
    <col min="3" max="3" width="8.57421875" style="0" bestFit="1" customWidth="1"/>
    <col min="4" max="5" width="15.140625" style="0" bestFit="1" customWidth="1"/>
    <col min="6" max="6" width="9.00390625" style="0" bestFit="1" customWidth="1"/>
    <col min="7" max="7" width="6.8515625" style="0" bestFit="1" customWidth="1"/>
    <col min="8" max="8" width="12.7109375" style="0" bestFit="1" customWidth="1"/>
    <col min="9" max="9" width="6.8515625" style="0" bestFit="1" customWidth="1"/>
    <col min="10" max="10" width="8.28125" style="9" customWidth="1"/>
    <col min="11" max="11" width="10.28125" style="0" bestFit="1" customWidth="1"/>
  </cols>
  <sheetData>
    <row r="1" spans="1:11" ht="18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6"/>
    </row>
    <row r="2" spans="1:11" ht="18">
      <c r="A2" s="69" t="s">
        <v>1</v>
      </c>
      <c r="B2" s="70"/>
      <c r="C2" s="3"/>
      <c r="D2" s="4"/>
      <c r="E2" s="4"/>
      <c r="F2" s="4"/>
      <c r="G2" s="4"/>
      <c r="H2" s="4"/>
      <c r="I2" s="4"/>
      <c r="J2" s="5"/>
      <c r="K2" s="7"/>
    </row>
    <row r="3" spans="1:11" ht="18">
      <c r="A3" s="71" t="s">
        <v>205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>
      <c r="A4" s="73" t="s">
        <v>206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8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24" customHeight="1">
      <c r="A6" s="17" t="s">
        <v>197</v>
      </c>
      <c r="B6" s="25" t="s">
        <v>189</v>
      </c>
      <c r="C6" s="23" t="s">
        <v>190</v>
      </c>
      <c r="D6" s="18" t="s">
        <v>191</v>
      </c>
      <c r="E6" s="18" t="s">
        <v>192</v>
      </c>
      <c r="F6" s="67" t="s">
        <v>199</v>
      </c>
      <c r="G6" s="68"/>
      <c r="H6" s="68"/>
      <c r="I6" s="68"/>
      <c r="J6" s="19" t="s">
        <v>193</v>
      </c>
      <c r="K6" s="20" t="s">
        <v>194</v>
      </c>
    </row>
    <row r="7" spans="1:11" ht="24.75" customHeight="1">
      <c r="A7" s="26" t="s">
        <v>198</v>
      </c>
      <c r="B7" s="27"/>
      <c r="C7" s="24"/>
      <c r="D7" s="28"/>
      <c r="E7" s="28"/>
      <c r="F7" s="29" t="s">
        <v>200</v>
      </c>
      <c r="G7" s="30" t="s">
        <v>201</v>
      </c>
      <c r="H7" s="29" t="s">
        <v>202</v>
      </c>
      <c r="I7" s="31" t="s">
        <v>201</v>
      </c>
      <c r="J7" s="32"/>
      <c r="K7" s="27"/>
    </row>
    <row r="8" spans="1:11" ht="15">
      <c r="A8" s="33">
        <v>1</v>
      </c>
      <c r="B8" s="11" t="s">
        <v>113</v>
      </c>
      <c r="C8" s="11" t="s">
        <v>2</v>
      </c>
      <c r="D8" s="41">
        <v>8.85</v>
      </c>
      <c r="E8" s="41">
        <v>8.5</v>
      </c>
      <c r="F8" s="13"/>
      <c r="G8" s="40"/>
      <c r="H8" s="13" t="s">
        <v>203</v>
      </c>
      <c r="I8" s="41">
        <v>9.6</v>
      </c>
      <c r="J8" s="13">
        <f aca="true" t="shared" si="0" ref="J8:J14">INT((D8+E8+G8+I8)/3*100)/100</f>
        <v>8.98</v>
      </c>
      <c r="K8" s="42" t="s">
        <v>195</v>
      </c>
    </row>
    <row r="9" spans="1:11" ht="15">
      <c r="A9" s="33">
        <v>2</v>
      </c>
      <c r="B9" s="11" t="s">
        <v>68</v>
      </c>
      <c r="C9" s="11" t="s">
        <v>3</v>
      </c>
      <c r="D9" s="41">
        <v>6.05</v>
      </c>
      <c r="E9" s="41">
        <v>5.5</v>
      </c>
      <c r="F9" s="13" t="s">
        <v>203</v>
      </c>
      <c r="G9" s="40">
        <v>5</v>
      </c>
      <c r="H9" s="13"/>
      <c r="I9" s="41"/>
      <c r="J9" s="13">
        <f t="shared" si="0"/>
        <v>5.51</v>
      </c>
      <c r="K9" s="42" t="s">
        <v>195</v>
      </c>
    </row>
    <row r="10" spans="1:11" ht="15">
      <c r="A10" s="33">
        <v>3</v>
      </c>
      <c r="B10" s="11" t="s">
        <v>19</v>
      </c>
      <c r="C10" s="11" t="s">
        <v>4</v>
      </c>
      <c r="D10" s="41">
        <v>6.4</v>
      </c>
      <c r="E10" s="41">
        <v>6.7</v>
      </c>
      <c r="F10" s="13" t="s">
        <v>203</v>
      </c>
      <c r="G10" s="40">
        <v>5.25</v>
      </c>
      <c r="H10" s="13"/>
      <c r="I10" s="41"/>
      <c r="J10" s="13">
        <f t="shared" si="0"/>
        <v>6.11</v>
      </c>
      <c r="K10" s="42" t="s">
        <v>195</v>
      </c>
    </row>
    <row r="11" spans="1:11" ht="15">
      <c r="A11" s="33">
        <v>4</v>
      </c>
      <c r="B11" s="11" t="s">
        <v>83</v>
      </c>
      <c r="C11" s="11" t="s">
        <v>6</v>
      </c>
      <c r="D11" s="41">
        <v>8</v>
      </c>
      <c r="E11" s="41">
        <v>7.15</v>
      </c>
      <c r="F11" s="13"/>
      <c r="G11" s="40"/>
      <c r="H11" s="13" t="s">
        <v>203</v>
      </c>
      <c r="I11" s="41">
        <v>9.5</v>
      </c>
      <c r="J11" s="13">
        <f t="shared" si="0"/>
        <v>8.21</v>
      </c>
      <c r="K11" s="42" t="s">
        <v>195</v>
      </c>
    </row>
    <row r="12" spans="1:11" ht="15">
      <c r="A12" s="33">
        <v>5</v>
      </c>
      <c r="B12" s="11" t="s">
        <v>51</v>
      </c>
      <c r="C12" s="11" t="s">
        <v>5</v>
      </c>
      <c r="D12" s="41">
        <v>5</v>
      </c>
      <c r="E12" s="41">
        <v>5.2</v>
      </c>
      <c r="F12" s="13" t="s">
        <v>203</v>
      </c>
      <c r="G12" s="40">
        <v>5.2</v>
      </c>
      <c r="H12" s="13"/>
      <c r="I12" s="39"/>
      <c r="J12" s="13">
        <f t="shared" si="0"/>
        <v>5.13</v>
      </c>
      <c r="K12" s="42" t="s">
        <v>195</v>
      </c>
    </row>
    <row r="13" spans="1:11" ht="15">
      <c r="A13" s="33">
        <v>6</v>
      </c>
      <c r="B13" s="11" t="s">
        <v>114</v>
      </c>
      <c r="C13" s="11" t="s">
        <v>2</v>
      </c>
      <c r="D13" s="41">
        <v>7.25</v>
      </c>
      <c r="E13" s="41">
        <v>7.6</v>
      </c>
      <c r="F13" s="13"/>
      <c r="G13" s="40"/>
      <c r="H13" s="13" t="s">
        <v>203</v>
      </c>
      <c r="I13" s="41">
        <v>9</v>
      </c>
      <c r="J13" s="13">
        <f t="shared" si="0"/>
        <v>7.95</v>
      </c>
      <c r="K13" s="42" t="s">
        <v>195</v>
      </c>
    </row>
    <row r="14" spans="1:11" ht="15">
      <c r="A14" s="33">
        <v>7</v>
      </c>
      <c r="B14" s="11" t="s">
        <v>84</v>
      </c>
      <c r="C14" s="11" t="s">
        <v>6</v>
      </c>
      <c r="D14" s="41">
        <v>5.5</v>
      </c>
      <c r="E14" s="41">
        <v>6.6</v>
      </c>
      <c r="F14" s="13"/>
      <c r="G14" s="40"/>
      <c r="H14" s="13" t="s">
        <v>203</v>
      </c>
      <c r="I14" s="41">
        <v>7.6</v>
      </c>
      <c r="J14" s="13">
        <f t="shared" si="0"/>
        <v>6.56</v>
      </c>
      <c r="K14" s="42" t="s">
        <v>195</v>
      </c>
    </row>
    <row r="15" spans="1:11" ht="15">
      <c r="A15" s="33">
        <v>8</v>
      </c>
      <c r="B15" s="11" t="s">
        <v>52</v>
      </c>
      <c r="C15" s="11" t="s">
        <v>5</v>
      </c>
      <c r="D15" s="41">
        <v>5.2</v>
      </c>
      <c r="E15" s="41">
        <v>5.5</v>
      </c>
      <c r="F15" s="13" t="s">
        <v>203</v>
      </c>
      <c r="G15" s="40">
        <v>4.2</v>
      </c>
      <c r="H15" s="13"/>
      <c r="I15" s="41"/>
      <c r="J15" s="13"/>
      <c r="K15" s="42" t="s">
        <v>196</v>
      </c>
    </row>
    <row r="16" spans="1:11" ht="15">
      <c r="A16" s="33">
        <v>9</v>
      </c>
      <c r="B16" s="11" t="s">
        <v>115</v>
      </c>
      <c r="C16" s="11" t="s">
        <v>2</v>
      </c>
      <c r="D16" s="41">
        <v>10</v>
      </c>
      <c r="E16" s="41">
        <v>8.5</v>
      </c>
      <c r="F16" s="13"/>
      <c r="G16" s="40"/>
      <c r="H16" s="13" t="s">
        <v>203</v>
      </c>
      <c r="I16" s="41">
        <v>9.5</v>
      </c>
      <c r="J16" s="13">
        <f>INT((D16+E16+G16+I16)/3*100)/100</f>
        <v>9.33</v>
      </c>
      <c r="K16" s="42" t="s">
        <v>195</v>
      </c>
    </row>
    <row r="17" spans="1:11" ht="15">
      <c r="A17" s="33">
        <v>10</v>
      </c>
      <c r="B17" s="11" t="s">
        <v>69</v>
      </c>
      <c r="C17" s="11" t="s">
        <v>3</v>
      </c>
      <c r="D17" s="41">
        <v>5.15</v>
      </c>
      <c r="E17" s="41">
        <v>6.3</v>
      </c>
      <c r="F17" s="13"/>
      <c r="G17" s="40"/>
      <c r="H17" s="13" t="s">
        <v>203</v>
      </c>
      <c r="I17" s="39">
        <v>6.85</v>
      </c>
      <c r="J17" s="13">
        <f>INT((D17+E17+G17+I17)/3*100)/100</f>
        <v>6.1</v>
      </c>
      <c r="K17" s="42" t="s">
        <v>195</v>
      </c>
    </row>
    <row r="18" spans="1:11" ht="15">
      <c r="A18" s="33">
        <v>11</v>
      </c>
      <c r="B18" s="11" t="s">
        <v>85</v>
      </c>
      <c r="C18" s="11" t="s">
        <v>6</v>
      </c>
      <c r="D18" s="41">
        <v>7.5</v>
      </c>
      <c r="E18" s="41">
        <v>6.8</v>
      </c>
      <c r="F18" s="13"/>
      <c r="G18" s="40"/>
      <c r="H18" s="13" t="s">
        <v>203</v>
      </c>
      <c r="I18" s="41">
        <v>6.35</v>
      </c>
      <c r="J18" s="13">
        <f>INT((D18+E18+G18+I18)/3*100)/100</f>
        <v>6.88</v>
      </c>
      <c r="K18" s="42" t="s">
        <v>195</v>
      </c>
    </row>
    <row r="19" spans="1:11" ht="15">
      <c r="A19" s="33">
        <v>12</v>
      </c>
      <c r="B19" s="14" t="s">
        <v>149</v>
      </c>
      <c r="C19" s="11" t="s">
        <v>8</v>
      </c>
      <c r="D19" s="41">
        <v>9.3</v>
      </c>
      <c r="E19" s="41">
        <v>7.8</v>
      </c>
      <c r="F19" s="13"/>
      <c r="G19" s="40"/>
      <c r="H19" s="13" t="s">
        <v>203</v>
      </c>
      <c r="I19" s="41">
        <v>9.7</v>
      </c>
      <c r="J19" s="13">
        <f>INT((D19+E19+G19+I19)/3*100)/100</f>
        <v>8.93</v>
      </c>
      <c r="K19" s="42" t="s">
        <v>195</v>
      </c>
    </row>
    <row r="20" spans="1:11" ht="15">
      <c r="A20" s="33">
        <v>13</v>
      </c>
      <c r="B20" s="14" t="s">
        <v>150</v>
      </c>
      <c r="C20" s="11" t="s">
        <v>8</v>
      </c>
      <c r="D20" s="41">
        <v>6.3</v>
      </c>
      <c r="E20" s="41">
        <v>7.1</v>
      </c>
      <c r="F20" s="13" t="s">
        <v>203</v>
      </c>
      <c r="G20" s="40">
        <v>5</v>
      </c>
      <c r="H20" s="13"/>
      <c r="I20" s="41"/>
      <c r="J20" s="13">
        <f>INT((D20+E20+G20+I20)/3*100)/100</f>
        <v>6.13</v>
      </c>
      <c r="K20" s="42" t="s">
        <v>195</v>
      </c>
    </row>
    <row r="21" spans="1:11" ht="15">
      <c r="A21" s="33">
        <v>14</v>
      </c>
      <c r="B21" s="11" t="s">
        <v>70</v>
      </c>
      <c r="C21" s="11" t="s">
        <v>3</v>
      </c>
      <c r="D21" s="41">
        <v>3.35</v>
      </c>
      <c r="E21" s="41">
        <v>5.8</v>
      </c>
      <c r="F21" s="13"/>
      <c r="G21" s="40"/>
      <c r="H21" s="13" t="s">
        <v>203</v>
      </c>
      <c r="I21" s="41">
        <v>3.2</v>
      </c>
      <c r="J21" s="13"/>
      <c r="K21" s="42" t="s">
        <v>196</v>
      </c>
    </row>
    <row r="22" spans="1:11" ht="15">
      <c r="A22" s="33">
        <v>15</v>
      </c>
      <c r="B22" s="11" t="s">
        <v>53</v>
      </c>
      <c r="C22" s="11" t="s">
        <v>5</v>
      </c>
      <c r="D22" s="39" t="s">
        <v>207</v>
      </c>
      <c r="E22" s="39" t="s">
        <v>207</v>
      </c>
      <c r="F22" s="12" t="s">
        <v>203</v>
      </c>
      <c r="G22" s="39" t="s">
        <v>207</v>
      </c>
      <c r="H22" s="12"/>
      <c r="I22" s="39"/>
      <c r="J22" s="12"/>
      <c r="K22" s="39" t="s">
        <v>207</v>
      </c>
    </row>
    <row r="23" spans="1:11" ht="15">
      <c r="A23" s="33">
        <v>16</v>
      </c>
      <c r="B23" s="11" t="s">
        <v>35</v>
      </c>
      <c r="C23" s="11" t="s">
        <v>9</v>
      </c>
      <c r="D23" s="41">
        <v>3.4</v>
      </c>
      <c r="E23" s="41">
        <v>3.3</v>
      </c>
      <c r="F23" s="13" t="s">
        <v>203</v>
      </c>
      <c r="G23" s="40">
        <v>2.7</v>
      </c>
      <c r="H23" s="13"/>
      <c r="I23" s="41"/>
      <c r="J23" s="13"/>
      <c r="K23" s="42" t="s">
        <v>196</v>
      </c>
    </row>
    <row r="24" spans="1:11" ht="15">
      <c r="A24" s="33">
        <v>17</v>
      </c>
      <c r="B24" s="14" t="s">
        <v>151</v>
      </c>
      <c r="C24" s="11" t="s">
        <v>8</v>
      </c>
      <c r="D24" s="41">
        <v>9.1</v>
      </c>
      <c r="E24" s="41">
        <v>8.1</v>
      </c>
      <c r="F24" s="13" t="s">
        <v>203</v>
      </c>
      <c r="G24" s="40">
        <v>8.1</v>
      </c>
      <c r="H24" s="12"/>
      <c r="I24" s="41"/>
      <c r="J24" s="13">
        <f aca="true" t="shared" si="1" ref="J24:J29">INT((D24+E24+G24+I24)/3*100)/100</f>
        <v>8.43</v>
      </c>
      <c r="K24" s="42" t="s">
        <v>195</v>
      </c>
    </row>
    <row r="25" spans="1:11" ht="15">
      <c r="A25" s="33">
        <v>18</v>
      </c>
      <c r="B25" s="11" t="s">
        <v>116</v>
      </c>
      <c r="C25" s="11" t="s">
        <v>2</v>
      </c>
      <c r="D25" s="41">
        <v>8.45</v>
      </c>
      <c r="E25" s="41">
        <v>5</v>
      </c>
      <c r="F25" s="13"/>
      <c r="G25" s="40"/>
      <c r="H25" s="13" t="s">
        <v>203</v>
      </c>
      <c r="I25" s="41">
        <v>6.9</v>
      </c>
      <c r="J25" s="13">
        <f t="shared" si="1"/>
        <v>6.78</v>
      </c>
      <c r="K25" s="42" t="s">
        <v>195</v>
      </c>
    </row>
    <row r="26" spans="1:11" ht="15">
      <c r="A26" s="33">
        <v>19</v>
      </c>
      <c r="B26" s="11" t="s">
        <v>117</v>
      </c>
      <c r="C26" s="11" t="s">
        <v>2</v>
      </c>
      <c r="D26" s="41">
        <v>8.15</v>
      </c>
      <c r="E26" s="41">
        <v>6.9</v>
      </c>
      <c r="F26" s="13"/>
      <c r="G26" s="40"/>
      <c r="H26" s="13" t="s">
        <v>203</v>
      </c>
      <c r="I26" s="41">
        <v>7.7</v>
      </c>
      <c r="J26" s="13">
        <f t="shared" si="1"/>
        <v>7.58</v>
      </c>
      <c r="K26" s="42" t="s">
        <v>195</v>
      </c>
    </row>
    <row r="27" spans="1:11" ht="15">
      <c r="A27" s="33">
        <v>20</v>
      </c>
      <c r="B27" s="14" t="s">
        <v>152</v>
      </c>
      <c r="C27" s="11" t="s">
        <v>8</v>
      </c>
      <c r="D27" s="41">
        <v>8.15</v>
      </c>
      <c r="E27" s="41">
        <v>6</v>
      </c>
      <c r="F27" s="13" t="s">
        <v>203</v>
      </c>
      <c r="G27" s="40">
        <v>9.15</v>
      </c>
      <c r="H27" s="13"/>
      <c r="I27" s="41"/>
      <c r="J27" s="13">
        <f t="shared" si="1"/>
        <v>7.76</v>
      </c>
      <c r="K27" s="42" t="s">
        <v>195</v>
      </c>
    </row>
    <row r="28" spans="1:11" ht="15">
      <c r="A28" s="33">
        <v>21</v>
      </c>
      <c r="B28" s="11" t="s">
        <v>118</v>
      </c>
      <c r="C28" s="11" t="s">
        <v>2</v>
      </c>
      <c r="D28" s="41">
        <v>7.3</v>
      </c>
      <c r="E28" s="41">
        <v>6.5</v>
      </c>
      <c r="F28" s="13"/>
      <c r="G28" s="40"/>
      <c r="H28" s="13" t="s">
        <v>203</v>
      </c>
      <c r="I28" s="41">
        <v>6.5</v>
      </c>
      <c r="J28" s="13">
        <f t="shared" si="1"/>
        <v>6.76</v>
      </c>
      <c r="K28" s="42" t="s">
        <v>195</v>
      </c>
    </row>
    <row r="29" spans="1:11" ht="15">
      <c r="A29" s="33">
        <v>22</v>
      </c>
      <c r="B29" s="11" t="s">
        <v>119</v>
      </c>
      <c r="C29" s="11" t="s">
        <v>2</v>
      </c>
      <c r="D29" s="41">
        <v>8.3</v>
      </c>
      <c r="E29" s="41">
        <v>6.8</v>
      </c>
      <c r="F29" s="13" t="s">
        <v>203</v>
      </c>
      <c r="G29" s="40">
        <v>8.4</v>
      </c>
      <c r="H29" s="13"/>
      <c r="I29" s="41"/>
      <c r="J29" s="13">
        <f t="shared" si="1"/>
        <v>7.83</v>
      </c>
      <c r="K29" s="42" t="s">
        <v>195</v>
      </c>
    </row>
    <row r="30" spans="1:11" ht="15">
      <c r="A30" s="33">
        <v>23</v>
      </c>
      <c r="B30" s="11" t="s">
        <v>54</v>
      </c>
      <c r="C30" s="11" t="s">
        <v>5</v>
      </c>
      <c r="D30" s="41">
        <v>3.45</v>
      </c>
      <c r="E30" s="41">
        <v>2.8</v>
      </c>
      <c r="F30" s="13" t="s">
        <v>203</v>
      </c>
      <c r="G30" s="40">
        <v>3.2</v>
      </c>
      <c r="H30" s="13"/>
      <c r="I30" s="41"/>
      <c r="J30" s="13"/>
      <c r="K30" s="42" t="s">
        <v>196</v>
      </c>
    </row>
    <row r="31" spans="1:11" ht="15">
      <c r="A31" s="33">
        <v>24</v>
      </c>
      <c r="B31" s="11" t="s">
        <v>120</v>
      </c>
      <c r="C31" s="11" t="s">
        <v>2</v>
      </c>
      <c r="D31" s="41">
        <v>9.65</v>
      </c>
      <c r="E31" s="41">
        <v>9.5</v>
      </c>
      <c r="F31" s="13" t="s">
        <v>203</v>
      </c>
      <c r="G31" s="40">
        <v>9.7</v>
      </c>
      <c r="H31" s="13"/>
      <c r="I31" s="41"/>
      <c r="J31" s="13">
        <f>INT((D31+E31+G31+I31)/3*100)/100</f>
        <v>9.61</v>
      </c>
      <c r="K31" s="42" t="s">
        <v>195</v>
      </c>
    </row>
    <row r="32" spans="1:11" ht="15">
      <c r="A32" s="33">
        <v>25</v>
      </c>
      <c r="B32" s="11" t="s">
        <v>36</v>
      </c>
      <c r="C32" s="11" t="s">
        <v>9</v>
      </c>
      <c r="D32" s="41">
        <v>6.4</v>
      </c>
      <c r="E32" s="41">
        <v>5.6</v>
      </c>
      <c r="F32" s="13" t="s">
        <v>203</v>
      </c>
      <c r="G32" s="40">
        <v>5.5</v>
      </c>
      <c r="H32" s="13"/>
      <c r="I32" s="41"/>
      <c r="J32" s="13">
        <f>INT((D32+E32+G32+I32)/3*100)/100</f>
        <v>5.83</v>
      </c>
      <c r="K32" s="42" t="s">
        <v>195</v>
      </c>
    </row>
    <row r="33" spans="1:11" ht="15">
      <c r="A33" s="33">
        <v>26</v>
      </c>
      <c r="B33" s="11" t="s">
        <v>71</v>
      </c>
      <c r="C33" s="11" t="s">
        <v>3</v>
      </c>
      <c r="D33" s="41">
        <v>3.2</v>
      </c>
      <c r="E33" s="41">
        <v>2</v>
      </c>
      <c r="F33" s="13"/>
      <c r="G33" s="40"/>
      <c r="H33" s="13" t="s">
        <v>203</v>
      </c>
      <c r="I33" s="41">
        <v>2.7</v>
      </c>
      <c r="J33" s="13"/>
      <c r="K33" s="42" t="s">
        <v>196</v>
      </c>
    </row>
    <row r="34" spans="1:11" ht="15">
      <c r="A34" s="33">
        <v>27</v>
      </c>
      <c r="B34" s="11" t="s">
        <v>37</v>
      </c>
      <c r="C34" s="11" t="s">
        <v>9</v>
      </c>
      <c r="D34" s="41">
        <v>3.2</v>
      </c>
      <c r="E34" s="41">
        <v>2.5</v>
      </c>
      <c r="F34" s="13" t="s">
        <v>203</v>
      </c>
      <c r="G34" s="40">
        <v>4</v>
      </c>
      <c r="H34" s="13"/>
      <c r="I34" s="41"/>
      <c r="J34" s="13"/>
      <c r="K34" s="42" t="s">
        <v>196</v>
      </c>
    </row>
    <row r="35" spans="1:11" ht="15">
      <c r="A35" s="33">
        <v>28</v>
      </c>
      <c r="B35" s="11" t="s">
        <v>183</v>
      </c>
      <c r="C35" s="11" t="s">
        <v>7</v>
      </c>
      <c r="D35" s="41">
        <v>5</v>
      </c>
      <c r="E35" s="41">
        <v>3</v>
      </c>
      <c r="F35" s="13" t="s">
        <v>203</v>
      </c>
      <c r="G35" s="40">
        <v>6.5</v>
      </c>
      <c r="H35" s="13"/>
      <c r="I35" s="41"/>
      <c r="J35" s="13"/>
      <c r="K35" s="42" t="s">
        <v>196</v>
      </c>
    </row>
    <row r="36" spans="1:11" ht="15">
      <c r="A36" s="33">
        <v>29</v>
      </c>
      <c r="B36" s="14" t="s">
        <v>153</v>
      </c>
      <c r="C36" s="11" t="s">
        <v>8</v>
      </c>
      <c r="D36" s="41">
        <v>6.1</v>
      </c>
      <c r="E36" s="41">
        <v>6.5</v>
      </c>
      <c r="F36" s="13" t="s">
        <v>203</v>
      </c>
      <c r="G36" s="40">
        <v>7.15</v>
      </c>
      <c r="H36" s="13"/>
      <c r="I36" s="41"/>
      <c r="J36" s="13">
        <f aca="true" t="shared" si="2" ref="J36:J42">INT((D36+E36+G36+I36)/3*100)/100</f>
        <v>6.58</v>
      </c>
      <c r="K36" s="42" t="s">
        <v>195</v>
      </c>
    </row>
    <row r="37" spans="1:11" ht="15">
      <c r="A37" s="33">
        <v>30</v>
      </c>
      <c r="B37" s="11" t="s">
        <v>10</v>
      </c>
      <c r="C37" s="11" t="s">
        <v>9</v>
      </c>
      <c r="D37" s="41">
        <v>5.65</v>
      </c>
      <c r="E37" s="41">
        <v>5.45</v>
      </c>
      <c r="F37" s="13"/>
      <c r="G37" s="40"/>
      <c r="H37" s="13" t="s">
        <v>203</v>
      </c>
      <c r="I37" s="41">
        <v>5</v>
      </c>
      <c r="J37" s="13">
        <f t="shared" si="2"/>
        <v>5.36</v>
      </c>
      <c r="K37" s="42" t="s">
        <v>195</v>
      </c>
    </row>
    <row r="38" spans="1:11" ht="15">
      <c r="A38" s="33">
        <v>31</v>
      </c>
      <c r="B38" s="11" t="s">
        <v>121</v>
      </c>
      <c r="C38" s="11" t="s">
        <v>2</v>
      </c>
      <c r="D38" s="41">
        <v>10</v>
      </c>
      <c r="E38" s="41">
        <v>8.45</v>
      </c>
      <c r="F38" s="13" t="s">
        <v>203</v>
      </c>
      <c r="G38" s="40">
        <v>10</v>
      </c>
      <c r="H38" s="13"/>
      <c r="I38" s="41"/>
      <c r="J38" s="13">
        <f t="shared" si="2"/>
        <v>9.48</v>
      </c>
      <c r="K38" s="42" t="s">
        <v>195</v>
      </c>
    </row>
    <row r="39" spans="1:11" ht="15">
      <c r="A39" s="33">
        <v>32</v>
      </c>
      <c r="B39" s="11" t="s">
        <v>86</v>
      </c>
      <c r="C39" s="11" t="s">
        <v>6</v>
      </c>
      <c r="D39" s="41">
        <v>7.45</v>
      </c>
      <c r="E39" s="41">
        <v>7.15</v>
      </c>
      <c r="F39" s="13"/>
      <c r="G39" s="40"/>
      <c r="H39" s="13" t="s">
        <v>203</v>
      </c>
      <c r="I39" s="41">
        <v>7.5</v>
      </c>
      <c r="J39" s="13">
        <f t="shared" si="2"/>
        <v>7.36</v>
      </c>
      <c r="K39" s="42" t="s">
        <v>195</v>
      </c>
    </row>
    <row r="40" spans="1:11" ht="15">
      <c r="A40" s="33">
        <v>33</v>
      </c>
      <c r="B40" s="11" t="s">
        <v>38</v>
      </c>
      <c r="C40" s="11" t="s">
        <v>9</v>
      </c>
      <c r="D40" s="41">
        <v>6.95</v>
      </c>
      <c r="E40" s="41">
        <v>5.9</v>
      </c>
      <c r="F40" s="13" t="s">
        <v>203</v>
      </c>
      <c r="G40" s="40">
        <v>6.4</v>
      </c>
      <c r="H40" s="13"/>
      <c r="I40" s="41"/>
      <c r="J40" s="13">
        <f t="shared" si="2"/>
        <v>6.41</v>
      </c>
      <c r="K40" s="42" t="s">
        <v>195</v>
      </c>
    </row>
    <row r="41" spans="1:11" ht="15">
      <c r="A41" s="33">
        <v>34</v>
      </c>
      <c r="B41" s="11" t="s">
        <v>122</v>
      </c>
      <c r="C41" s="11" t="s">
        <v>2</v>
      </c>
      <c r="D41" s="41">
        <v>9.55</v>
      </c>
      <c r="E41" s="41">
        <v>7.7</v>
      </c>
      <c r="F41" s="13"/>
      <c r="G41" s="40"/>
      <c r="H41" s="13" t="s">
        <v>203</v>
      </c>
      <c r="I41" s="41">
        <v>9.6</v>
      </c>
      <c r="J41" s="13">
        <f t="shared" si="2"/>
        <v>8.95</v>
      </c>
      <c r="K41" s="42" t="s">
        <v>195</v>
      </c>
    </row>
    <row r="42" spans="1:11" ht="15">
      <c r="A42" s="33">
        <v>35</v>
      </c>
      <c r="B42" s="11" t="s">
        <v>39</v>
      </c>
      <c r="C42" s="11" t="s">
        <v>9</v>
      </c>
      <c r="D42" s="41">
        <v>7.95</v>
      </c>
      <c r="E42" s="41">
        <v>6.65</v>
      </c>
      <c r="F42" s="13"/>
      <c r="G42" s="40"/>
      <c r="H42" s="13" t="s">
        <v>203</v>
      </c>
      <c r="I42" s="41">
        <v>9.45</v>
      </c>
      <c r="J42" s="13">
        <f t="shared" si="2"/>
        <v>8.01</v>
      </c>
      <c r="K42" s="42" t="s">
        <v>195</v>
      </c>
    </row>
    <row r="43" spans="1:11" ht="15">
      <c r="A43" s="33">
        <v>36</v>
      </c>
      <c r="B43" s="11" t="s">
        <v>148</v>
      </c>
      <c r="C43" s="14">
        <v>1999</v>
      </c>
      <c r="D43" s="39">
        <v>3.65</v>
      </c>
      <c r="E43" s="41">
        <v>3</v>
      </c>
      <c r="F43" s="13" t="s">
        <v>203</v>
      </c>
      <c r="G43" s="40">
        <v>2.9</v>
      </c>
      <c r="H43" s="12"/>
      <c r="I43" s="41"/>
      <c r="J43" s="13"/>
      <c r="K43" s="42" t="s">
        <v>196</v>
      </c>
    </row>
    <row r="44" spans="1:11" ht="15">
      <c r="A44" s="33">
        <v>37</v>
      </c>
      <c r="B44" s="11" t="s">
        <v>20</v>
      </c>
      <c r="C44" s="11" t="s">
        <v>4</v>
      </c>
      <c r="D44" s="39">
        <v>7.25</v>
      </c>
      <c r="E44" s="41">
        <v>7.85</v>
      </c>
      <c r="F44" s="13" t="s">
        <v>203</v>
      </c>
      <c r="G44" s="40">
        <v>6.6</v>
      </c>
      <c r="H44" s="12"/>
      <c r="I44" s="41"/>
      <c r="J44" s="13">
        <f>INT((D44+E44+G44+I44)/3*100)/100</f>
        <v>7.23</v>
      </c>
      <c r="K44" s="42" t="s">
        <v>195</v>
      </c>
    </row>
    <row r="45" spans="1:11" ht="15">
      <c r="A45" s="33">
        <v>38</v>
      </c>
      <c r="B45" s="11" t="s">
        <v>123</v>
      </c>
      <c r="C45" s="11" t="s">
        <v>2</v>
      </c>
      <c r="D45" s="41">
        <v>9.3</v>
      </c>
      <c r="E45" s="41">
        <v>9.2</v>
      </c>
      <c r="F45" s="13" t="s">
        <v>203</v>
      </c>
      <c r="G45" s="40">
        <v>9.6</v>
      </c>
      <c r="H45" s="13"/>
      <c r="I45" s="41"/>
      <c r="J45" s="13">
        <f>INT((D45+E45+G45+I45)/3*100)/100</f>
        <v>9.36</v>
      </c>
      <c r="K45" s="42" t="s">
        <v>195</v>
      </c>
    </row>
    <row r="46" spans="1:11" ht="15">
      <c r="A46" s="33">
        <v>39</v>
      </c>
      <c r="B46" s="14" t="s">
        <v>154</v>
      </c>
      <c r="C46" s="11" t="s">
        <v>8</v>
      </c>
      <c r="D46" s="41">
        <v>9.15</v>
      </c>
      <c r="E46" s="41">
        <v>6.4</v>
      </c>
      <c r="F46" s="13" t="s">
        <v>203</v>
      </c>
      <c r="G46" s="40">
        <v>8.85</v>
      </c>
      <c r="H46" s="13"/>
      <c r="I46" s="41"/>
      <c r="J46" s="13">
        <f>INT((D46+E46+G46+I46)/3*100)/100</f>
        <v>8.13</v>
      </c>
      <c r="K46" s="42" t="s">
        <v>195</v>
      </c>
    </row>
    <row r="47" spans="1:11" ht="15">
      <c r="A47" s="33">
        <v>40</v>
      </c>
      <c r="B47" s="11" t="s">
        <v>144</v>
      </c>
      <c r="C47" s="14">
        <v>2001</v>
      </c>
      <c r="D47" s="41">
        <v>5.6</v>
      </c>
      <c r="E47" s="41">
        <v>5.95</v>
      </c>
      <c r="F47" s="13"/>
      <c r="G47" s="40"/>
      <c r="H47" s="13" t="s">
        <v>203</v>
      </c>
      <c r="I47" s="41">
        <v>5.5</v>
      </c>
      <c r="J47" s="13">
        <f>INT((D47+E47+G47+I47)/3*100)/100</f>
        <v>5.68</v>
      </c>
      <c r="K47" s="42" t="s">
        <v>195</v>
      </c>
    </row>
    <row r="48" spans="1:11" ht="15">
      <c r="A48" s="33">
        <v>41</v>
      </c>
      <c r="B48" s="14" t="s">
        <v>155</v>
      </c>
      <c r="C48" s="11" t="s">
        <v>8</v>
      </c>
      <c r="D48" s="41">
        <v>2.45</v>
      </c>
      <c r="E48" s="41">
        <v>5</v>
      </c>
      <c r="F48" s="13" t="s">
        <v>203</v>
      </c>
      <c r="G48" s="40">
        <v>5.4</v>
      </c>
      <c r="H48" s="13"/>
      <c r="I48" s="41"/>
      <c r="J48" s="13"/>
      <c r="K48" s="42" t="s">
        <v>196</v>
      </c>
    </row>
    <row r="49" spans="1:11" ht="15">
      <c r="A49" s="33">
        <v>42</v>
      </c>
      <c r="B49" s="11" t="s">
        <v>124</v>
      </c>
      <c r="C49" s="11" t="s">
        <v>2</v>
      </c>
      <c r="D49" s="41">
        <v>8.6</v>
      </c>
      <c r="E49" s="41">
        <v>7.9</v>
      </c>
      <c r="F49" s="13"/>
      <c r="G49" s="40"/>
      <c r="H49" s="13" t="s">
        <v>203</v>
      </c>
      <c r="I49" s="41">
        <v>9.8</v>
      </c>
      <c r="J49" s="13">
        <f aca="true" t="shared" si="3" ref="J49:J57">INT((D49+E49+G49+I49)/3*100)/100</f>
        <v>8.76</v>
      </c>
      <c r="K49" s="42" t="s">
        <v>195</v>
      </c>
    </row>
    <row r="50" spans="1:11" ht="15">
      <c r="A50" s="33">
        <v>43</v>
      </c>
      <c r="B50" s="11" t="s">
        <v>125</v>
      </c>
      <c r="C50" s="11" t="s">
        <v>2</v>
      </c>
      <c r="D50" s="41">
        <v>8.95</v>
      </c>
      <c r="E50" s="41">
        <v>7.8</v>
      </c>
      <c r="F50" s="13" t="s">
        <v>203</v>
      </c>
      <c r="G50" s="40">
        <v>9.7</v>
      </c>
      <c r="H50" s="13"/>
      <c r="I50" s="41"/>
      <c r="J50" s="13">
        <f t="shared" si="3"/>
        <v>8.81</v>
      </c>
      <c r="K50" s="42" t="s">
        <v>195</v>
      </c>
    </row>
    <row r="51" spans="1:11" ht="15">
      <c r="A51" s="33">
        <v>44</v>
      </c>
      <c r="B51" s="11" t="s">
        <v>87</v>
      </c>
      <c r="C51" s="11" t="s">
        <v>6</v>
      </c>
      <c r="D51" s="41">
        <v>7.7</v>
      </c>
      <c r="E51" s="41">
        <v>5.6</v>
      </c>
      <c r="F51" s="13" t="s">
        <v>203</v>
      </c>
      <c r="G51" s="40">
        <v>6.6</v>
      </c>
      <c r="H51" s="13"/>
      <c r="I51" s="41"/>
      <c r="J51" s="13">
        <f t="shared" si="3"/>
        <v>6.63</v>
      </c>
      <c r="K51" s="42" t="s">
        <v>195</v>
      </c>
    </row>
    <row r="52" spans="1:11" ht="15">
      <c r="A52" s="33">
        <v>45</v>
      </c>
      <c r="B52" s="11" t="s">
        <v>21</v>
      </c>
      <c r="C52" s="11" t="s">
        <v>4</v>
      </c>
      <c r="D52" s="41">
        <v>8.05</v>
      </c>
      <c r="E52" s="41">
        <v>7.6</v>
      </c>
      <c r="F52" s="13" t="s">
        <v>203</v>
      </c>
      <c r="G52" s="40">
        <v>5.55</v>
      </c>
      <c r="H52" s="13"/>
      <c r="I52" s="41"/>
      <c r="J52" s="13">
        <f t="shared" si="3"/>
        <v>7.06</v>
      </c>
      <c r="K52" s="42" t="s">
        <v>195</v>
      </c>
    </row>
    <row r="53" spans="1:11" ht="15">
      <c r="A53" s="33">
        <v>46</v>
      </c>
      <c r="B53" s="11" t="s">
        <v>55</v>
      </c>
      <c r="C53" s="11" t="s">
        <v>5</v>
      </c>
      <c r="D53" s="41">
        <v>6.7</v>
      </c>
      <c r="E53" s="41">
        <v>5.1</v>
      </c>
      <c r="F53" s="13" t="s">
        <v>203</v>
      </c>
      <c r="G53" s="40">
        <v>6.55</v>
      </c>
      <c r="H53" s="13"/>
      <c r="I53" s="41"/>
      <c r="J53" s="13">
        <f t="shared" si="3"/>
        <v>6.11</v>
      </c>
      <c r="K53" s="42" t="s">
        <v>195</v>
      </c>
    </row>
    <row r="54" spans="1:11" ht="15">
      <c r="A54" s="33">
        <v>47</v>
      </c>
      <c r="B54" s="11" t="s">
        <v>11</v>
      </c>
      <c r="C54" s="11" t="s">
        <v>9</v>
      </c>
      <c r="D54" s="41">
        <v>6.9</v>
      </c>
      <c r="E54" s="41">
        <v>6.15</v>
      </c>
      <c r="F54" s="13" t="s">
        <v>203</v>
      </c>
      <c r="G54" s="40">
        <v>5.7</v>
      </c>
      <c r="H54" s="13"/>
      <c r="I54" s="41"/>
      <c r="J54" s="13">
        <f t="shared" si="3"/>
        <v>6.25</v>
      </c>
      <c r="K54" s="42" t="s">
        <v>195</v>
      </c>
    </row>
    <row r="55" spans="1:11" ht="15">
      <c r="A55" s="33">
        <v>48</v>
      </c>
      <c r="B55" s="11" t="s">
        <v>22</v>
      </c>
      <c r="C55" s="11" t="s">
        <v>4</v>
      </c>
      <c r="D55" s="41">
        <v>5</v>
      </c>
      <c r="E55" s="41">
        <v>5.2</v>
      </c>
      <c r="F55" s="13"/>
      <c r="G55" s="40"/>
      <c r="H55" s="13" t="s">
        <v>203</v>
      </c>
      <c r="I55" s="41">
        <v>5.4</v>
      </c>
      <c r="J55" s="13">
        <f t="shared" si="3"/>
        <v>5.2</v>
      </c>
      <c r="K55" s="42" t="s">
        <v>195</v>
      </c>
    </row>
    <row r="56" spans="1:11" ht="15">
      <c r="A56" s="33">
        <v>49</v>
      </c>
      <c r="B56" s="11" t="s">
        <v>88</v>
      </c>
      <c r="C56" s="11" t="s">
        <v>6</v>
      </c>
      <c r="D56" s="41">
        <v>7.05</v>
      </c>
      <c r="E56" s="41">
        <v>5.6</v>
      </c>
      <c r="F56" s="13"/>
      <c r="G56" s="40"/>
      <c r="H56" s="13" t="s">
        <v>203</v>
      </c>
      <c r="I56" s="41">
        <v>6.7</v>
      </c>
      <c r="J56" s="13">
        <f t="shared" si="3"/>
        <v>6.45</v>
      </c>
      <c r="K56" s="42" t="s">
        <v>195</v>
      </c>
    </row>
    <row r="57" spans="1:11" ht="15">
      <c r="A57" s="33">
        <v>50</v>
      </c>
      <c r="B57" s="11" t="s">
        <v>23</v>
      </c>
      <c r="C57" s="11" t="s">
        <v>4</v>
      </c>
      <c r="D57" s="41">
        <v>5.1</v>
      </c>
      <c r="E57" s="41">
        <v>5</v>
      </c>
      <c r="F57" s="13" t="s">
        <v>203</v>
      </c>
      <c r="G57" s="40">
        <v>5.1</v>
      </c>
      <c r="H57" s="13"/>
      <c r="I57" s="41"/>
      <c r="J57" s="13">
        <f t="shared" si="3"/>
        <v>5.06</v>
      </c>
      <c r="K57" s="42" t="s">
        <v>195</v>
      </c>
    </row>
    <row r="58" spans="1:11" ht="15">
      <c r="A58" s="33">
        <v>51</v>
      </c>
      <c r="B58" s="11" t="s">
        <v>56</v>
      </c>
      <c r="C58" s="11" t="s">
        <v>5</v>
      </c>
      <c r="D58" s="39" t="s">
        <v>207</v>
      </c>
      <c r="E58" s="39" t="s">
        <v>207</v>
      </c>
      <c r="F58" s="12" t="s">
        <v>203</v>
      </c>
      <c r="G58" s="39" t="s">
        <v>207</v>
      </c>
      <c r="H58" s="12"/>
      <c r="I58" s="39"/>
      <c r="J58" s="12"/>
      <c r="K58" s="39" t="s">
        <v>207</v>
      </c>
    </row>
    <row r="59" spans="1:11" ht="15">
      <c r="A59" s="33">
        <v>52</v>
      </c>
      <c r="B59" s="11" t="s">
        <v>126</v>
      </c>
      <c r="C59" s="11" t="s">
        <v>2</v>
      </c>
      <c r="D59" s="41">
        <v>5</v>
      </c>
      <c r="E59" s="41">
        <v>5.9</v>
      </c>
      <c r="F59" s="13"/>
      <c r="G59" s="40"/>
      <c r="H59" s="13" t="s">
        <v>203</v>
      </c>
      <c r="I59" s="41">
        <v>6.1</v>
      </c>
      <c r="J59" s="13">
        <f>INT((D59+E59+G59+I59)/3*100)/100</f>
        <v>5.66</v>
      </c>
      <c r="K59" s="42" t="s">
        <v>195</v>
      </c>
    </row>
    <row r="60" spans="1:11" ht="15">
      <c r="A60" s="33">
        <v>53</v>
      </c>
      <c r="B60" s="11" t="s">
        <v>24</v>
      </c>
      <c r="C60" s="11" t="s">
        <v>4</v>
      </c>
      <c r="D60" s="41">
        <v>6.4</v>
      </c>
      <c r="E60" s="41">
        <v>7.4</v>
      </c>
      <c r="F60" s="13" t="s">
        <v>203</v>
      </c>
      <c r="G60" s="40">
        <v>8.55</v>
      </c>
      <c r="H60" s="13"/>
      <c r="I60" s="41"/>
      <c r="J60" s="13">
        <f>INT((D60+E60+G60+I60)/3*100)/100</f>
        <v>7.45</v>
      </c>
      <c r="K60" s="42" t="s">
        <v>195</v>
      </c>
    </row>
    <row r="61" spans="1:11" ht="15">
      <c r="A61" s="33">
        <v>54</v>
      </c>
      <c r="B61" s="11" t="s">
        <v>89</v>
      </c>
      <c r="C61" s="11" t="s">
        <v>6</v>
      </c>
      <c r="D61" s="41">
        <v>5.35</v>
      </c>
      <c r="E61" s="41">
        <v>2.9</v>
      </c>
      <c r="F61" s="13" t="s">
        <v>203</v>
      </c>
      <c r="G61" s="40">
        <v>5.5</v>
      </c>
      <c r="H61" s="13"/>
      <c r="I61" s="41"/>
      <c r="J61" s="13"/>
      <c r="K61" s="42" t="s">
        <v>196</v>
      </c>
    </row>
    <row r="62" spans="1:11" ht="15">
      <c r="A62" s="33">
        <v>55</v>
      </c>
      <c r="B62" s="11" t="s">
        <v>57</v>
      </c>
      <c r="C62" s="11" t="s">
        <v>5</v>
      </c>
      <c r="D62" s="41">
        <v>5.7</v>
      </c>
      <c r="E62" s="41">
        <v>5</v>
      </c>
      <c r="F62" s="13" t="s">
        <v>203</v>
      </c>
      <c r="G62" s="40">
        <v>5</v>
      </c>
      <c r="H62" s="13"/>
      <c r="I62" s="41"/>
      <c r="J62" s="13">
        <f>INT((D62+E62+G62+I62)/3*100)/100</f>
        <v>5.23</v>
      </c>
      <c r="K62" s="42" t="s">
        <v>195</v>
      </c>
    </row>
    <row r="63" spans="1:11" ht="15">
      <c r="A63" s="33">
        <v>56</v>
      </c>
      <c r="B63" s="11" t="s">
        <v>25</v>
      </c>
      <c r="C63" s="11" t="s">
        <v>4</v>
      </c>
      <c r="D63" s="41">
        <v>2.7</v>
      </c>
      <c r="E63" s="41">
        <v>3.5</v>
      </c>
      <c r="F63" s="13" t="s">
        <v>203</v>
      </c>
      <c r="G63" s="40">
        <v>5.25</v>
      </c>
      <c r="H63" s="13"/>
      <c r="I63" s="41"/>
      <c r="J63" s="13"/>
      <c r="K63" s="42" t="s">
        <v>196</v>
      </c>
    </row>
    <row r="64" spans="1:11" ht="15">
      <c r="A64" s="33">
        <v>57</v>
      </c>
      <c r="B64" s="11" t="s">
        <v>90</v>
      </c>
      <c r="C64" s="11" t="s">
        <v>6</v>
      </c>
      <c r="D64" s="41">
        <v>6.3</v>
      </c>
      <c r="E64" s="41">
        <v>5.1</v>
      </c>
      <c r="F64" s="13" t="s">
        <v>203</v>
      </c>
      <c r="G64" s="40">
        <v>7.65</v>
      </c>
      <c r="H64" s="13"/>
      <c r="I64" s="41"/>
      <c r="J64" s="13">
        <f>INT((D64+E64+G64+I64)/3*100)/100</f>
        <v>6.35</v>
      </c>
      <c r="K64" s="42" t="s">
        <v>195</v>
      </c>
    </row>
    <row r="65" spans="1:11" ht="15">
      <c r="A65" s="33">
        <v>58</v>
      </c>
      <c r="B65" s="11" t="s">
        <v>40</v>
      </c>
      <c r="C65" s="11" t="s">
        <v>9</v>
      </c>
      <c r="D65" s="41">
        <v>7</v>
      </c>
      <c r="E65" s="41">
        <v>6.05</v>
      </c>
      <c r="F65" s="13" t="s">
        <v>203</v>
      </c>
      <c r="G65" s="40">
        <v>5.2</v>
      </c>
      <c r="H65" s="13"/>
      <c r="I65" s="41"/>
      <c r="J65" s="13">
        <f>INT((D65+E65+G65+I65)/3*100)/100</f>
        <v>6.08</v>
      </c>
      <c r="K65" s="42" t="s">
        <v>195</v>
      </c>
    </row>
    <row r="66" spans="1:11" ht="15">
      <c r="A66" s="33">
        <v>59</v>
      </c>
      <c r="B66" s="11" t="s">
        <v>91</v>
      </c>
      <c r="C66" s="11" t="s">
        <v>6</v>
      </c>
      <c r="D66" s="41">
        <v>9.3</v>
      </c>
      <c r="E66" s="41">
        <v>8.05</v>
      </c>
      <c r="F66" s="13"/>
      <c r="G66" s="40"/>
      <c r="H66" s="13" t="s">
        <v>203</v>
      </c>
      <c r="I66" s="41">
        <v>7.55</v>
      </c>
      <c r="J66" s="13">
        <f>INT((D66+E66+G66+I66)/3*100)/100</f>
        <v>8.3</v>
      </c>
      <c r="K66" s="42" t="s">
        <v>195</v>
      </c>
    </row>
    <row r="67" spans="1:11" ht="15">
      <c r="A67" s="33">
        <v>60</v>
      </c>
      <c r="B67" s="11" t="s">
        <v>58</v>
      </c>
      <c r="C67" s="11" t="s">
        <v>5</v>
      </c>
      <c r="D67" s="41">
        <v>3.6</v>
      </c>
      <c r="E67" s="41">
        <v>5.2</v>
      </c>
      <c r="F67" s="13" t="s">
        <v>203</v>
      </c>
      <c r="G67" s="40">
        <v>5</v>
      </c>
      <c r="H67" s="13"/>
      <c r="I67" s="41"/>
      <c r="J67" s="13"/>
      <c r="K67" s="42" t="s">
        <v>196</v>
      </c>
    </row>
    <row r="68" spans="1:11" ht="15">
      <c r="A68" s="33">
        <v>61</v>
      </c>
      <c r="B68" s="11" t="s">
        <v>92</v>
      </c>
      <c r="C68" s="11" t="s">
        <v>6</v>
      </c>
      <c r="D68" s="41">
        <v>8.2</v>
      </c>
      <c r="E68" s="41">
        <v>6.6</v>
      </c>
      <c r="F68" s="13"/>
      <c r="G68" s="40"/>
      <c r="H68" s="13" t="s">
        <v>203</v>
      </c>
      <c r="I68" s="41">
        <v>7.6</v>
      </c>
      <c r="J68" s="13">
        <f>INT((D68+E68+G68+I68)/3*100)/100</f>
        <v>7.46</v>
      </c>
      <c r="K68" s="42" t="s">
        <v>195</v>
      </c>
    </row>
    <row r="69" spans="1:11" ht="15">
      <c r="A69" s="33">
        <v>62</v>
      </c>
      <c r="B69" s="14" t="s">
        <v>157</v>
      </c>
      <c r="C69" s="11" t="s">
        <v>8</v>
      </c>
      <c r="D69" s="41">
        <v>7.9</v>
      </c>
      <c r="E69" s="41">
        <v>7.75</v>
      </c>
      <c r="F69" s="13" t="s">
        <v>203</v>
      </c>
      <c r="G69" s="40">
        <v>8.4</v>
      </c>
      <c r="H69" s="13"/>
      <c r="I69" s="41"/>
      <c r="J69" s="13">
        <f>INT((D69+E69+G69+I69)/3*100)/100</f>
        <v>8.01</v>
      </c>
      <c r="K69" s="42" t="s">
        <v>195</v>
      </c>
    </row>
    <row r="70" spans="1:11" ht="15">
      <c r="A70" s="33">
        <v>63</v>
      </c>
      <c r="B70" s="14" t="s">
        <v>156</v>
      </c>
      <c r="C70" s="11" t="s">
        <v>8</v>
      </c>
      <c r="D70" s="41">
        <v>9.5</v>
      </c>
      <c r="E70" s="41">
        <v>7</v>
      </c>
      <c r="F70" s="13" t="s">
        <v>203</v>
      </c>
      <c r="G70" s="40">
        <v>9.55</v>
      </c>
      <c r="H70" s="13"/>
      <c r="I70" s="41"/>
      <c r="J70" s="13">
        <f>INT((D70+E70+G70+I70)/3*100)/100</f>
        <v>8.68</v>
      </c>
      <c r="K70" s="42" t="s">
        <v>195</v>
      </c>
    </row>
    <row r="71" spans="1:11" ht="15">
      <c r="A71" s="33">
        <v>64</v>
      </c>
      <c r="B71" s="11" t="s">
        <v>27</v>
      </c>
      <c r="C71" s="11" t="s">
        <v>4</v>
      </c>
      <c r="D71" s="41">
        <v>6.1</v>
      </c>
      <c r="E71" s="41">
        <v>5</v>
      </c>
      <c r="F71" s="13" t="s">
        <v>203</v>
      </c>
      <c r="G71" s="40">
        <v>3.65</v>
      </c>
      <c r="H71" s="13"/>
      <c r="I71" s="41"/>
      <c r="J71" s="13"/>
      <c r="K71" s="42" t="s">
        <v>196</v>
      </c>
    </row>
    <row r="72" spans="1:11" ht="15">
      <c r="A72" s="33">
        <v>65</v>
      </c>
      <c r="B72" s="11" t="s">
        <v>26</v>
      </c>
      <c r="C72" s="11" t="s">
        <v>4</v>
      </c>
      <c r="D72" s="41">
        <v>7.25</v>
      </c>
      <c r="E72" s="41">
        <v>7.06</v>
      </c>
      <c r="F72" s="13" t="s">
        <v>203</v>
      </c>
      <c r="G72" s="40">
        <v>5</v>
      </c>
      <c r="H72" s="13"/>
      <c r="I72" s="41"/>
      <c r="J72" s="13">
        <f>INT((D72+E72+G72+I72)/3*100)/100</f>
        <v>6.43</v>
      </c>
      <c r="K72" s="42" t="s">
        <v>195</v>
      </c>
    </row>
    <row r="73" spans="1:11" ht="15">
      <c r="A73" s="33">
        <v>66</v>
      </c>
      <c r="B73" s="11" t="s">
        <v>72</v>
      </c>
      <c r="C73" s="11" t="s">
        <v>3</v>
      </c>
      <c r="D73" s="41">
        <v>6.75</v>
      </c>
      <c r="E73" s="41">
        <v>7.1</v>
      </c>
      <c r="F73" s="13"/>
      <c r="G73" s="40"/>
      <c r="H73" s="13" t="s">
        <v>203</v>
      </c>
      <c r="I73" s="41">
        <v>8.1</v>
      </c>
      <c r="J73" s="13">
        <f>INT((D73+E73+G73+I73)/3*100)/100</f>
        <v>7.31</v>
      </c>
      <c r="K73" s="42" t="s">
        <v>195</v>
      </c>
    </row>
    <row r="74" spans="1:11" ht="15">
      <c r="A74" s="33">
        <v>67</v>
      </c>
      <c r="B74" s="11" t="s">
        <v>93</v>
      </c>
      <c r="C74" s="11" t="s">
        <v>6</v>
      </c>
      <c r="D74" s="41">
        <v>5</v>
      </c>
      <c r="E74" s="41">
        <v>5</v>
      </c>
      <c r="F74" s="13" t="s">
        <v>203</v>
      </c>
      <c r="G74" s="40">
        <v>5.35</v>
      </c>
      <c r="H74" s="13"/>
      <c r="I74" s="41"/>
      <c r="J74" s="13">
        <f>INT((D74+E74+G74+I74)/3*100)/100</f>
        <v>5.11</v>
      </c>
      <c r="K74" s="42" t="s">
        <v>195</v>
      </c>
    </row>
    <row r="75" spans="1:11" ht="15">
      <c r="A75" s="33">
        <v>68</v>
      </c>
      <c r="B75" s="11" t="s">
        <v>175</v>
      </c>
      <c r="C75" s="11" t="s">
        <v>4</v>
      </c>
      <c r="D75" s="41">
        <v>5.2</v>
      </c>
      <c r="E75" s="41">
        <v>5.3</v>
      </c>
      <c r="F75" s="13" t="s">
        <v>203</v>
      </c>
      <c r="G75" s="40">
        <v>7.05</v>
      </c>
      <c r="H75" s="13"/>
      <c r="I75" s="41"/>
      <c r="J75" s="13">
        <f>INT((D75+E75+G75+I75)/3*100)/100</f>
        <v>5.85</v>
      </c>
      <c r="K75" s="42" t="s">
        <v>195</v>
      </c>
    </row>
    <row r="76" spans="1:11" ht="15">
      <c r="A76" s="33">
        <v>69</v>
      </c>
      <c r="B76" s="11" t="s">
        <v>12</v>
      </c>
      <c r="C76" s="11" t="s">
        <v>7</v>
      </c>
      <c r="D76" s="41">
        <v>5.1</v>
      </c>
      <c r="E76" s="41">
        <v>5</v>
      </c>
      <c r="F76" s="13" t="s">
        <v>203</v>
      </c>
      <c r="G76" s="40">
        <v>5</v>
      </c>
      <c r="H76" s="13"/>
      <c r="I76" s="41"/>
      <c r="J76" s="13">
        <f>INT((D76+E76+G76+I76)/3*100)/100</f>
        <v>5.03</v>
      </c>
      <c r="K76" s="42" t="s">
        <v>195</v>
      </c>
    </row>
    <row r="77" spans="1:11" ht="15">
      <c r="A77" s="33">
        <v>70</v>
      </c>
      <c r="B77" s="11" t="s">
        <v>59</v>
      </c>
      <c r="C77" s="11" t="s">
        <v>5</v>
      </c>
      <c r="D77" s="41">
        <v>2</v>
      </c>
      <c r="E77" s="41">
        <v>2</v>
      </c>
      <c r="F77" s="13" t="s">
        <v>203</v>
      </c>
      <c r="G77" s="40">
        <v>1.8</v>
      </c>
      <c r="H77" s="13"/>
      <c r="I77" s="41"/>
      <c r="J77" s="13"/>
      <c r="K77" s="42" t="s">
        <v>196</v>
      </c>
    </row>
    <row r="78" spans="1:11" ht="15">
      <c r="A78" s="33">
        <v>71</v>
      </c>
      <c r="B78" s="11" t="s">
        <v>73</v>
      </c>
      <c r="C78" s="11" t="s">
        <v>3</v>
      </c>
      <c r="D78" s="41">
        <v>5.45</v>
      </c>
      <c r="E78" s="41">
        <v>6.9</v>
      </c>
      <c r="F78" s="13"/>
      <c r="G78" s="40"/>
      <c r="H78" s="13" t="s">
        <v>203</v>
      </c>
      <c r="I78" s="41">
        <v>3.7</v>
      </c>
      <c r="J78" s="13"/>
      <c r="K78" s="42" t="s">
        <v>196</v>
      </c>
    </row>
    <row r="79" spans="1:11" ht="15">
      <c r="A79" s="33">
        <v>72</v>
      </c>
      <c r="B79" s="11" t="s">
        <v>94</v>
      </c>
      <c r="C79" s="11" t="s">
        <v>6</v>
      </c>
      <c r="D79" s="39">
        <v>9.75</v>
      </c>
      <c r="E79" s="41">
        <v>8.6</v>
      </c>
      <c r="F79" s="13" t="s">
        <v>203</v>
      </c>
      <c r="G79" s="40">
        <v>9.35</v>
      </c>
      <c r="H79" s="12"/>
      <c r="I79" s="41"/>
      <c r="J79" s="13">
        <f aca="true" t="shared" si="4" ref="J79:J87">INT((D79+E79+G79+I79)/3*100)/100</f>
        <v>9.23</v>
      </c>
      <c r="K79" s="42" t="s">
        <v>195</v>
      </c>
    </row>
    <row r="80" spans="1:11" ht="15">
      <c r="A80" s="33">
        <v>73</v>
      </c>
      <c r="B80" s="11" t="s">
        <v>74</v>
      </c>
      <c r="C80" s="11" t="s">
        <v>3</v>
      </c>
      <c r="D80" s="41">
        <v>7.2</v>
      </c>
      <c r="E80" s="41">
        <v>7.45</v>
      </c>
      <c r="F80" s="13"/>
      <c r="G80" s="40"/>
      <c r="H80" s="13" t="s">
        <v>203</v>
      </c>
      <c r="I80" s="41">
        <v>6.35</v>
      </c>
      <c r="J80" s="13">
        <f t="shared" si="4"/>
        <v>7</v>
      </c>
      <c r="K80" s="42" t="s">
        <v>195</v>
      </c>
    </row>
    <row r="81" spans="1:11" ht="15">
      <c r="A81" s="33">
        <v>74</v>
      </c>
      <c r="B81" s="11" t="s">
        <v>41</v>
      </c>
      <c r="C81" s="11" t="s">
        <v>9</v>
      </c>
      <c r="D81" s="41">
        <v>5</v>
      </c>
      <c r="E81" s="41">
        <v>6.2</v>
      </c>
      <c r="F81" s="13" t="s">
        <v>203</v>
      </c>
      <c r="G81" s="40">
        <v>6.6</v>
      </c>
      <c r="H81" s="13"/>
      <c r="I81" s="41"/>
      <c r="J81" s="13">
        <f t="shared" si="4"/>
        <v>5.93</v>
      </c>
      <c r="K81" s="42" t="s">
        <v>195</v>
      </c>
    </row>
    <row r="82" spans="1:11" ht="15">
      <c r="A82" s="33">
        <v>75</v>
      </c>
      <c r="B82" s="11" t="s">
        <v>49</v>
      </c>
      <c r="C82" s="11" t="s">
        <v>7</v>
      </c>
      <c r="D82" s="41">
        <v>6</v>
      </c>
      <c r="E82" s="41">
        <v>6.3</v>
      </c>
      <c r="F82" s="13" t="s">
        <v>203</v>
      </c>
      <c r="G82" s="40">
        <v>6.5</v>
      </c>
      <c r="H82" s="13"/>
      <c r="I82" s="41"/>
      <c r="J82" s="13">
        <f t="shared" si="4"/>
        <v>6.26</v>
      </c>
      <c r="K82" s="42" t="s">
        <v>195</v>
      </c>
    </row>
    <row r="83" spans="1:11" ht="15">
      <c r="A83" s="33">
        <v>76</v>
      </c>
      <c r="B83" s="11" t="s">
        <v>95</v>
      </c>
      <c r="C83" s="11" t="s">
        <v>6</v>
      </c>
      <c r="D83" s="41">
        <v>9.15</v>
      </c>
      <c r="E83" s="41">
        <v>7.7</v>
      </c>
      <c r="F83" s="13" t="s">
        <v>203</v>
      </c>
      <c r="G83" s="40">
        <v>9.25</v>
      </c>
      <c r="H83" s="13"/>
      <c r="I83" s="41"/>
      <c r="J83" s="13">
        <f t="shared" si="4"/>
        <v>8.7</v>
      </c>
      <c r="K83" s="42" t="s">
        <v>195</v>
      </c>
    </row>
    <row r="84" spans="1:11" ht="15">
      <c r="A84" s="33">
        <v>77</v>
      </c>
      <c r="B84" s="11" t="s">
        <v>96</v>
      </c>
      <c r="C84" s="11" t="s">
        <v>6</v>
      </c>
      <c r="D84" s="41">
        <v>7.2</v>
      </c>
      <c r="E84" s="41">
        <v>6.9</v>
      </c>
      <c r="F84" s="13"/>
      <c r="G84" s="40"/>
      <c r="H84" s="13" t="s">
        <v>203</v>
      </c>
      <c r="I84" s="41">
        <v>8</v>
      </c>
      <c r="J84" s="13">
        <f t="shared" si="4"/>
        <v>7.36</v>
      </c>
      <c r="K84" s="42" t="s">
        <v>195</v>
      </c>
    </row>
    <row r="85" spans="1:11" ht="15">
      <c r="A85" s="33">
        <v>78</v>
      </c>
      <c r="B85" s="11" t="s">
        <v>28</v>
      </c>
      <c r="C85" s="11" t="s">
        <v>4</v>
      </c>
      <c r="D85" s="41">
        <v>7.05</v>
      </c>
      <c r="E85" s="41">
        <v>6.8</v>
      </c>
      <c r="F85" s="13" t="s">
        <v>203</v>
      </c>
      <c r="G85" s="40">
        <v>7.6</v>
      </c>
      <c r="H85" s="13"/>
      <c r="I85" s="41"/>
      <c r="J85" s="13">
        <f t="shared" si="4"/>
        <v>7.15</v>
      </c>
      <c r="K85" s="42" t="s">
        <v>195</v>
      </c>
    </row>
    <row r="86" spans="1:11" ht="15">
      <c r="A86" s="33">
        <v>79</v>
      </c>
      <c r="B86" s="11" t="s">
        <v>127</v>
      </c>
      <c r="C86" s="11" t="s">
        <v>2</v>
      </c>
      <c r="D86" s="41">
        <v>6.85</v>
      </c>
      <c r="E86" s="41">
        <v>7.25</v>
      </c>
      <c r="F86" s="13"/>
      <c r="G86" s="40"/>
      <c r="H86" s="13" t="s">
        <v>203</v>
      </c>
      <c r="I86" s="41">
        <v>5.4</v>
      </c>
      <c r="J86" s="13">
        <f t="shared" si="4"/>
        <v>6.5</v>
      </c>
      <c r="K86" s="42" t="s">
        <v>195</v>
      </c>
    </row>
    <row r="87" spans="1:11" ht="15">
      <c r="A87" s="33">
        <v>80</v>
      </c>
      <c r="B87" s="14" t="s">
        <v>158</v>
      </c>
      <c r="C87" s="11" t="s">
        <v>8</v>
      </c>
      <c r="D87" s="41">
        <v>8.3</v>
      </c>
      <c r="E87" s="41">
        <v>5.5</v>
      </c>
      <c r="F87" s="13" t="s">
        <v>203</v>
      </c>
      <c r="G87" s="40">
        <v>8.4</v>
      </c>
      <c r="H87" s="13"/>
      <c r="I87" s="41"/>
      <c r="J87" s="13">
        <f t="shared" si="4"/>
        <v>7.4</v>
      </c>
      <c r="K87" s="42" t="s">
        <v>195</v>
      </c>
    </row>
    <row r="88" spans="1:11" ht="15">
      <c r="A88" s="33">
        <v>81</v>
      </c>
      <c r="B88" s="11" t="s">
        <v>29</v>
      </c>
      <c r="C88" s="11" t="s">
        <v>4</v>
      </c>
      <c r="D88" s="41">
        <v>2.35</v>
      </c>
      <c r="E88" s="41">
        <v>5.9</v>
      </c>
      <c r="F88" s="13" t="s">
        <v>203</v>
      </c>
      <c r="G88" s="40">
        <v>3.7</v>
      </c>
      <c r="H88" s="13"/>
      <c r="I88" s="41"/>
      <c r="J88" s="13"/>
      <c r="K88" s="42" t="s">
        <v>196</v>
      </c>
    </row>
    <row r="89" spans="1:11" ht="15">
      <c r="A89" s="33">
        <v>82</v>
      </c>
      <c r="B89" s="11" t="s">
        <v>13</v>
      </c>
      <c r="C89" s="11" t="s">
        <v>9</v>
      </c>
      <c r="D89" s="41">
        <v>6.8</v>
      </c>
      <c r="E89" s="41">
        <v>6.3</v>
      </c>
      <c r="F89" s="13" t="s">
        <v>203</v>
      </c>
      <c r="G89" s="40">
        <v>7.2</v>
      </c>
      <c r="H89" s="13"/>
      <c r="I89" s="41"/>
      <c r="J89" s="13">
        <f>INT((D89+E89+G89+I89)/3*100)/100</f>
        <v>6.76</v>
      </c>
      <c r="K89" s="42" t="s">
        <v>195</v>
      </c>
    </row>
    <row r="90" spans="1:11" ht="15">
      <c r="A90" s="33">
        <v>83</v>
      </c>
      <c r="B90" s="11" t="s">
        <v>128</v>
      </c>
      <c r="C90" s="11" t="s">
        <v>2</v>
      </c>
      <c r="D90" s="41">
        <v>8</v>
      </c>
      <c r="E90" s="41">
        <v>8.5</v>
      </c>
      <c r="F90" s="13"/>
      <c r="G90" s="40"/>
      <c r="H90" s="13" t="s">
        <v>203</v>
      </c>
      <c r="I90" s="41">
        <v>7.1</v>
      </c>
      <c r="J90" s="13">
        <f>INT((D90+E90+G90+I90)/3*100)/100</f>
        <v>7.86</v>
      </c>
      <c r="K90" s="42" t="s">
        <v>195</v>
      </c>
    </row>
    <row r="91" spans="1:11" ht="15">
      <c r="A91" s="33">
        <v>84</v>
      </c>
      <c r="B91" s="11" t="s">
        <v>129</v>
      </c>
      <c r="C91" s="11" t="s">
        <v>2</v>
      </c>
      <c r="D91" s="41">
        <v>7.15</v>
      </c>
      <c r="E91" s="41">
        <v>7.2</v>
      </c>
      <c r="F91" s="13" t="s">
        <v>203</v>
      </c>
      <c r="G91" s="40">
        <v>7.95</v>
      </c>
      <c r="H91" s="13"/>
      <c r="I91" s="41"/>
      <c r="J91" s="13">
        <f>INT((D91+E91+G91+I91)/3*100)/100</f>
        <v>7.43</v>
      </c>
      <c r="K91" s="42" t="s">
        <v>195</v>
      </c>
    </row>
    <row r="92" spans="1:11" ht="15">
      <c r="A92" s="33">
        <v>85</v>
      </c>
      <c r="B92" s="11" t="s">
        <v>176</v>
      </c>
      <c r="C92" s="11" t="s">
        <v>4</v>
      </c>
      <c r="D92" s="41">
        <v>7.45</v>
      </c>
      <c r="E92" s="41">
        <v>7.75</v>
      </c>
      <c r="F92" s="13" t="s">
        <v>203</v>
      </c>
      <c r="G92" s="40">
        <v>6.65</v>
      </c>
      <c r="H92" s="13"/>
      <c r="I92" s="41"/>
      <c r="J92" s="13">
        <f>INT((D92+E92+G92+I92)/3*100)/100</f>
        <v>7.28</v>
      </c>
      <c r="K92" s="42" t="s">
        <v>195</v>
      </c>
    </row>
    <row r="93" spans="1:11" ht="15">
      <c r="A93" s="33">
        <v>86</v>
      </c>
      <c r="B93" s="11" t="s">
        <v>14</v>
      </c>
      <c r="C93" s="11" t="s">
        <v>5</v>
      </c>
      <c r="D93" s="41">
        <v>3.8</v>
      </c>
      <c r="E93" s="41">
        <v>2.5</v>
      </c>
      <c r="F93" s="13" t="s">
        <v>203</v>
      </c>
      <c r="G93" s="40">
        <v>1.9</v>
      </c>
      <c r="H93" s="13"/>
      <c r="I93" s="41"/>
      <c r="J93" s="13"/>
      <c r="K93" s="42" t="s">
        <v>196</v>
      </c>
    </row>
    <row r="94" spans="1:11" ht="15">
      <c r="A94" s="33">
        <v>87</v>
      </c>
      <c r="B94" s="11" t="s">
        <v>50</v>
      </c>
      <c r="C94" s="11" t="s">
        <v>7</v>
      </c>
      <c r="D94" s="41">
        <v>3.05</v>
      </c>
      <c r="E94" s="41">
        <v>2.8</v>
      </c>
      <c r="F94" s="13" t="s">
        <v>203</v>
      </c>
      <c r="G94" s="40">
        <v>5.15</v>
      </c>
      <c r="H94" s="13"/>
      <c r="I94" s="41"/>
      <c r="J94" s="13"/>
      <c r="K94" s="42" t="s">
        <v>196</v>
      </c>
    </row>
    <row r="95" spans="1:11" ht="15">
      <c r="A95" s="33">
        <v>88</v>
      </c>
      <c r="B95" s="14" t="s">
        <v>159</v>
      </c>
      <c r="C95" s="11" t="s">
        <v>8</v>
      </c>
      <c r="D95" s="41">
        <v>5.35</v>
      </c>
      <c r="E95" s="41">
        <v>5.9</v>
      </c>
      <c r="F95" s="13" t="s">
        <v>203</v>
      </c>
      <c r="G95" s="40">
        <v>7.75</v>
      </c>
      <c r="H95" s="13"/>
      <c r="I95" s="41"/>
      <c r="J95" s="13">
        <f>INT((D95+E95+G95+I95)/3*100)/100</f>
        <v>6.33</v>
      </c>
      <c r="K95" s="42" t="s">
        <v>195</v>
      </c>
    </row>
    <row r="96" spans="1:11" ht="15">
      <c r="A96" s="33">
        <v>89</v>
      </c>
      <c r="B96" s="14" t="s">
        <v>160</v>
      </c>
      <c r="C96" s="11" t="s">
        <v>8</v>
      </c>
      <c r="D96" s="41">
        <v>9.72</v>
      </c>
      <c r="E96" s="41">
        <v>8.5</v>
      </c>
      <c r="F96" s="13"/>
      <c r="G96" s="40"/>
      <c r="H96" s="13" t="s">
        <v>203</v>
      </c>
      <c r="I96" s="41">
        <v>9.45</v>
      </c>
      <c r="J96" s="13">
        <f>INT((D96+E96+G96+I96)/3*100)/100</f>
        <v>9.22</v>
      </c>
      <c r="K96" s="42" t="s">
        <v>195</v>
      </c>
    </row>
    <row r="97" spans="1:11" ht="15">
      <c r="A97" s="33">
        <v>90</v>
      </c>
      <c r="B97" s="11" t="s">
        <v>42</v>
      </c>
      <c r="C97" s="11" t="s">
        <v>9</v>
      </c>
      <c r="D97" s="41">
        <v>5</v>
      </c>
      <c r="E97" s="41">
        <v>5</v>
      </c>
      <c r="F97" s="13"/>
      <c r="G97" s="40"/>
      <c r="H97" s="13" t="s">
        <v>203</v>
      </c>
      <c r="I97" s="41">
        <v>4.3</v>
      </c>
      <c r="J97" s="13"/>
      <c r="K97" s="42" t="s">
        <v>196</v>
      </c>
    </row>
    <row r="98" spans="1:11" ht="15">
      <c r="A98" s="33">
        <v>91</v>
      </c>
      <c r="B98" s="11" t="s">
        <v>75</v>
      </c>
      <c r="C98" s="11" t="s">
        <v>3</v>
      </c>
      <c r="D98" s="41">
        <v>5.75</v>
      </c>
      <c r="E98" s="41">
        <v>5.3</v>
      </c>
      <c r="F98" s="13"/>
      <c r="G98" s="41"/>
      <c r="H98" s="13" t="s">
        <v>203</v>
      </c>
      <c r="I98" s="41">
        <v>5.45</v>
      </c>
      <c r="J98" s="13">
        <f aca="true" t="shared" si="5" ref="J98:J103">INT((D98+E98+G98+I98)/3*100)/100</f>
        <v>5.5</v>
      </c>
      <c r="K98" s="42" t="s">
        <v>195</v>
      </c>
    </row>
    <row r="99" spans="1:11" ht="15">
      <c r="A99" s="33">
        <v>92</v>
      </c>
      <c r="B99" s="11" t="s">
        <v>60</v>
      </c>
      <c r="C99" s="11" t="s">
        <v>5</v>
      </c>
      <c r="D99" s="41">
        <v>5</v>
      </c>
      <c r="E99" s="41">
        <v>5</v>
      </c>
      <c r="F99" s="13" t="s">
        <v>203</v>
      </c>
      <c r="G99" s="41">
        <v>5</v>
      </c>
      <c r="H99" s="13"/>
      <c r="I99" s="41"/>
      <c r="J99" s="13">
        <f t="shared" si="5"/>
        <v>5</v>
      </c>
      <c r="K99" s="42" t="s">
        <v>195</v>
      </c>
    </row>
    <row r="100" spans="1:11" ht="15">
      <c r="A100" s="33">
        <v>93</v>
      </c>
      <c r="B100" s="14" t="s">
        <v>161</v>
      </c>
      <c r="C100" s="11" t="s">
        <v>8</v>
      </c>
      <c r="D100" s="41">
        <v>5.1</v>
      </c>
      <c r="E100" s="41">
        <v>5.6</v>
      </c>
      <c r="F100" s="13" t="s">
        <v>203</v>
      </c>
      <c r="G100" s="41">
        <v>5.15</v>
      </c>
      <c r="H100" s="13"/>
      <c r="I100" s="41"/>
      <c r="J100" s="13">
        <f t="shared" si="5"/>
        <v>5.28</v>
      </c>
      <c r="K100" s="42" t="s">
        <v>195</v>
      </c>
    </row>
    <row r="101" spans="1:11" ht="15">
      <c r="A101" s="33">
        <v>94</v>
      </c>
      <c r="B101" s="11" t="s">
        <v>76</v>
      </c>
      <c r="C101" s="11" t="s">
        <v>3</v>
      </c>
      <c r="D101" s="41">
        <v>6.6</v>
      </c>
      <c r="E101" s="41">
        <v>5</v>
      </c>
      <c r="F101" s="13"/>
      <c r="G101" s="41"/>
      <c r="H101" s="13" t="s">
        <v>203</v>
      </c>
      <c r="I101" s="41">
        <v>5.45</v>
      </c>
      <c r="J101" s="13">
        <f t="shared" si="5"/>
        <v>5.68</v>
      </c>
      <c r="K101" s="42" t="s">
        <v>195</v>
      </c>
    </row>
    <row r="102" spans="1:11" ht="15">
      <c r="A102" s="33">
        <v>95</v>
      </c>
      <c r="B102" s="11" t="s">
        <v>43</v>
      </c>
      <c r="C102" s="11" t="s">
        <v>9</v>
      </c>
      <c r="D102" s="41">
        <v>5</v>
      </c>
      <c r="E102" s="41">
        <v>6.05</v>
      </c>
      <c r="F102" s="13"/>
      <c r="G102" s="41"/>
      <c r="H102" s="13" t="s">
        <v>203</v>
      </c>
      <c r="I102" s="41">
        <v>6.2</v>
      </c>
      <c r="J102" s="13">
        <f t="shared" si="5"/>
        <v>5.75</v>
      </c>
      <c r="K102" s="42" t="s">
        <v>195</v>
      </c>
    </row>
    <row r="103" spans="1:11" ht="15">
      <c r="A103" s="33">
        <v>96</v>
      </c>
      <c r="B103" s="14" t="s">
        <v>162</v>
      </c>
      <c r="C103" s="11" t="s">
        <v>8</v>
      </c>
      <c r="D103" s="41">
        <v>7.9</v>
      </c>
      <c r="E103" s="41">
        <v>8</v>
      </c>
      <c r="F103" s="13"/>
      <c r="G103" s="40"/>
      <c r="H103" s="13" t="s">
        <v>203</v>
      </c>
      <c r="I103" s="41">
        <v>9.35</v>
      </c>
      <c r="J103" s="13">
        <f t="shared" si="5"/>
        <v>8.41</v>
      </c>
      <c r="K103" s="42" t="s">
        <v>195</v>
      </c>
    </row>
    <row r="104" spans="1:11" ht="15">
      <c r="A104" s="33">
        <v>97</v>
      </c>
      <c r="B104" s="11" t="s">
        <v>77</v>
      </c>
      <c r="C104" s="11" t="s">
        <v>3</v>
      </c>
      <c r="D104" s="41">
        <v>5</v>
      </c>
      <c r="E104" s="41">
        <v>3.45</v>
      </c>
      <c r="F104" s="13"/>
      <c r="G104" s="40"/>
      <c r="H104" s="13" t="s">
        <v>203</v>
      </c>
      <c r="I104" s="41" t="s">
        <v>207</v>
      </c>
      <c r="J104" s="13"/>
      <c r="K104" s="42" t="s">
        <v>207</v>
      </c>
    </row>
    <row r="105" spans="1:11" ht="15">
      <c r="A105" s="33">
        <v>98</v>
      </c>
      <c r="B105" s="11" t="s">
        <v>177</v>
      </c>
      <c r="C105" s="11" t="s">
        <v>4</v>
      </c>
      <c r="D105" s="41">
        <v>5</v>
      </c>
      <c r="E105" s="41">
        <v>1.5</v>
      </c>
      <c r="F105" s="13" t="s">
        <v>203</v>
      </c>
      <c r="G105" s="41">
        <v>3.2</v>
      </c>
      <c r="H105" s="13"/>
      <c r="I105" s="41"/>
      <c r="J105" s="13"/>
      <c r="K105" s="42" t="s">
        <v>196</v>
      </c>
    </row>
    <row r="106" spans="1:11" ht="15">
      <c r="A106" s="33">
        <v>99</v>
      </c>
      <c r="B106" s="11" t="s">
        <v>97</v>
      </c>
      <c r="C106" s="11" t="s">
        <v>6</v>
      </c>
      <c r="D106" s="41">
        <v>6.4</v>
      </c>
      <c r="E106" s="41">
        <v>5.8</v>
      </c>
      <c r="F106" s="13"/>
      <c r="G106" s="41"/>
      <c r="H106" s="13" t="s">
        <v>203</v>
      </c>
      <c r="I106" s="41">
        <v>7.7</v>
      </c>
      <c r="J106" s="13">
        <f aca="true" t="shared" si="6" ref="J106:J113">INT((D106+E106+G106+I106)/3*100)/100</f>
        <v>6.63</v>
      </c>
      <c r="K106" s="42" t="s">
        <v>195</v>
      </c>
    </row>
    <row r="107" spans="1:11" ht="15">
      <c r="A107" s="33">
        <v>100</v>
      </c>
      <c r="B107" s="14" t="s">
        <v>163</v>
      </c>
      <c r="C107" s="11" t="s">
        <v>8</v>
      </c>
      <c r="D107" s="41">
        <v>9.2</v>
      </c>
      <c r="E107" s="41">
        <v>7.95</v>
      </c>
      <c r="F107" s="13"/>
      <c r="G107" s="41"/>
      <c r="H107" s="13" t="s">
        <v>203</v>
      </c>
      <c r="I107" s="41">
        <v>9.65</v>
      </c>
      <c r="J107" s="13">
        <f t="shared" si="6"/>
        <v>8.93</v>
      </c>
      <c r="K107" s="42" t="s">
        <v>195</v>
      </c>
    </row>
    <row r="108" spans="1:11" ht="15">
      <c r="A108" s="33">
        <v>101</v>
      </c>
      <c r="B108" s="11" t="s">
        <v>30</v>
      </c>
      <c r="C108" s="11" t="s">
        <v>4</v>
      </c>
      <c r="D108" s="41">
        <v>5</v>
      </c>
      <c r="E108" s="41">
        <v>6.9</v>
      </c>
      <c r="F108" s="13" t="s">
        <v>203</v>
      </c>
      <c r="G108" s="41">
        <v>5.2</v>
      </c>
      <c r="H108" s="13"/>
      <c r="I108" s="41"/>
      <c r="J108" s="13">
        <f t="shared" si="6"/>
        <v>5.7</v>
      </c>
      <c r="K108" s="42" t="s">
        <v>195</v>
      </c>
    </row>
    <row r="109" spans="1:11" ht="15">
      <c r="A109" s="33">
        <v>102</v>
      </c>
      <c r="B109" s="14" t="s">
        <v>164</v>
      </c>
      <c r="C109" s="11" t="s">
        <v>8</v>
      </c>
      <c r="D109" s="41">
        <v>7.1</v>
      </c>
      <c r="E109" s="41">
        <v>5</v>
      </c>
      <c r="F109" s="13" t="s">
        <v>203</v>
      </c>
      <c r="G109" s="41">
        <v>6.25</v>
      </c>
      <c r="H109" s="12"/>
      <c r="I109" s="40"/>
      <c r="J109" s="13">
        <f t="shared" si="6"/>
        <v>6.11</v>
      </c>
      <c r="K109" s="42" t="s">
        <v>195</v>
      </c>
    </row>
    <row r="110" spans="1:11" ht="15">
      <c r="A110" s="33">
        <v>103</v>
      </c>
      <c r="B110" s="11" t="s">
        <v>130</v>
      </c>
      <c r="C110" s="11" t="s">
        <v>2</v>
      </c>
      <c r="D110" s="41">
        <v>7.2</v>
      </c>
      <c r="E110" s="41">
        <v>6.85</v>
      </c>
      <c r="F110" s="13"/>
      <c r="G110" s="41"/>
      <c r="H110" s="13" t="s">
        <v>203</v>
      </c>
      <c r="I110" s="40">
        <v>8.5</v>
      </c>
      <c r="J110" s="13">
        <f t="shared" si="6"/>
        <v>7.51</v>
      </c>
      <c r="K110" s="42" t="s">
        <v>195</v>
      </c>
    </row>
    <row r="111" spans="1:11" ht="15">
      <c r="A111" s="33">
        <v>104</v>
      </c>
      <c r="B111" s="14" t="s">
        <v>165</v>
      </c>
      <c r="C111" s="11" t="s">
        <v>204</v>
      </c>
      <c r="D111" s="41">
        <v>7.25</v>
      </c>
      <c r="E111" s="41">
        <v>7.25</v>
      </c>
      <c r="F111" s="13" t="s">
        <v>203</v>
      </c>
      <c r="G111" s="41">
        <v>5.45</v>
      </c>
      <c r="H111" s="13"/>
      <c r="I111" s="40"/>
      <c r="J111" s="13">
        <f t="shared" si="6"/>
        <v>6.65</v>
      </c>
      <c r="K111" s="42" t="s">
        <v>195</v>
      </c>
    </row>
    <row r="112" spans="1:11" ht="15">
      <c r="A112" s="33">
        <v>105</v>
      </c>
      <c r="B112" s="11" t="s">
        <v>131</v>
      </c>
      <c r="C112" s="11" t="s">
        <v>2</v>
      </c>
      <c r="D112" s="41">
        <v>5.2</v>
      </c>
      <c r="E112" s="41">
        <v>5.8</v>
      </c>
      <c r="F112" s="13"/>
      <c r="G112" s="41"/>
      <c r="H112" s="13" t="s">
        <v>203</v>
      </c>
      <c r="I112" s="40">
        <v>6.3</v>
      </c>
      <c r="J112" s="13">
        <f t="shared" si="6"/>
        <v>5.76</v>
      </c>
      <c r="K112" s="42" t="s">
        <v>195</v>
      </c>
    </row>
    <row r="113" spans="1:11" ht="15">
      <c r="A113" s="33">
        <v>106</v>
      </c>
      <c r="B113" s="11" t="s">
        <v>98</v>
      </c>
      <c r="C113" s="11" t="s">
        <v>6</v>
      </c>
      <c r="D113" s="41">
        <v>6.4</v>
      </c>
      <c r="E113" s="41">
        <v>6.75</v>
      </c>
      <c r="F113" s="13"/>
      <c r="G113" s="41"/>
      <c r="H113" s="13" t="s">
        <v>203</v>
      </c>
      <c r="I113" s="40">
        <v>7.4</v>
      </c>
      <c r="J113" s="13">
        <f t="shared" si="6"/>
        <v>6.85</v>
      </c>
      <c r="K113" s="42" t="s">
        <v>195</v>
      </c>
    </row>
    <row r="114" spans="1:11" ht="15">
      <c r="A114" s="33">
        <v>107</v>
      </c>
      <c r="B114" s="11" t="s">
        <v>44</v>
      </c>
      <c r="C114" s="11" t="s">
        <v>9</v>
      </c>
      <c r="D114" s="41">
        <v>3.45</v>
      </c>
      <c r="E114" s="41">
        <v>5.7</v>
      </c>
      <c r="F114" s="13" t="s">
        <v>203</v>
      </c>
      <c r="G114" s="41">
        <v>5</v>
      </c>
      <c r="H114" s="13"/>
      <c r="I114" s="40"/>
      <c r="J114" s="13"/>
      <c r="K114" s="42" t="s">
        <v>196</v>
      </c>
    </row>
    <row r="115" spans="1:11" ht="15">
      <c r="A115" s="33">
        <v>108</v>
      </c>
      <c r="B115" s="11" t="s">
        <v>15</v>
      </c>
      <c r="C115" s="11" t="s">
        <v>9</v>
      </c>
      <c r="D115" s="41">
        <v>3.35</v>
      </c>
      <c r="E115" s="41">
        <v>5</v>
      </c>
      <c r="F115" s="12"/>
      <c r="G115" s="41"/>
      <c r="H115" s="13" t="s">
        <v>203</v>
      </c>
      <c r="I115" s="40">
        <v>5</v>
      </c>
      <c r="J115" s="13"/>
      <c r="K115" s="42" t="s">
        <v>196</v>
      </c>
    </row>
    <row r="116" spans="1:11" ht="15">
      <c r="A116" s="33">
        <v>109</v>
      </c>
      <c r="B116" s="11" t="s">
        <v>99</v>
      </c>
      <c r="C116" s="11" t="s">
        <v>6</v>
      </c>
      <c r="D116" s="41">
        <v>8.75</v>
      </c>
      <c r="E116" s="41">
        <v>7.5</v>
      </c>
      <c r="F116" s="13"/>
      <c r="G116" s="41"/>
      <c r="H116" s="13" t="s">
        <v>203</v>
      </c>
      <c r="I116" s="40">
        <v>9.85</v>
      </c>
      <c r="J116" s="13">
        <f>INT((D116+E116+G116+I116)/3*100)/100</f>
        <v>8.7</v>
      </c>
      <c r="K116" s="42" t="s">
        <v>195</v>
      </c>
    </row>
    <row r="117" spans="1:11" ht="15">
      <c r="A117" s="33">
        <v>110</v>
      </c>
      <c r="B117" s="11" t="s">
        <v>31</v>
      </c>
      <c r="C117" s="11" t="s">
        <v>4</v>
      </c>
      <c r="D117" s="41">
        <v>7.1</v>
      </c>
      <c r="E117" s="41">
        <v>6.5</v>
      </c>
      <c r="F117" s="13" t="s">
        <v>203</v>
      </c>
      <c r="G117" s="41">
        <v>7.65</v>
      </c>
      <c r="H117" s="12"/>
      <c r="I117" s="40"/>
      <c r="J117" s="13">
        <f>INT((D117+E117+G117+I117)/3*100)/100</f>
        <v>7.08</v>
      </c>
      <c r="K117" s="42" t="s">
        <v>195</v>
      </c>
    </row>
    <row r="118" spans="1:11" ht="15">
      <c r="A118" s="33">
        <v>111</v>
      </c>
      <c r="B118" s="14" t="s">
        <v>166</v>
      </c>
      <c r="C118" s="11" t="s">
        <v>8</v>
      </c>
      <c r="D118" s="41">
        <v>9</v>
      </c>
      <c r="E118" s="41">
        <v>7.4</v>
      </c>
      <c r="F118" s="13" t="s">
        <v>203</v>
      </c>
      <c r="G118" s="41">
        <v>8.8</v>
      </c>
      <c r="H118" s="13"/>
      <c r="I118" s="40"/>
      <c r="J118" s="13">
        <f>INT((D118+E118+G118+I118)/3*100)/100</f>
        <v>8.4</v>
      </c>
      <c r="K118" s="42" t="s">
        <v>195</v>
      </c>
    </row>
    <row r="119" spans="1:11" ht="15">
      <c r="A119" s="33">
        <v>112</v>
      </c>
      <c r="B119" s="11" t="s">
        <v>132</v>
      </c>
      <c r="C119" s="11" t="s">
        <v>2</v>
      </c>
      <c r="D119" s="41">
        <v>8.15</v>
      </c>
      <c r="E119" s="41">
        <v>7.1</v>
      </c>
      <c r="F119" s="12"/>
      <c r="G119" s="41"/>
      <c r="H119" s="13" t="s">
        <v>203</v>
      </c>
      <c r="I119" s="40">
        <v>9.9</v>
      </c>
      <c r="J119" s="13">
        <f>INT((D119+E119+G119+I119)/3*100)/100</f>
        <v>8.38</v>
      </c>
      <c r="K119" s="42" t="s">
        <v>195</v>
      </c>
    </row>
    <row r="120" spans="1:11" ht="15">
      <c r="A120" s="33">
        <v>113</v>
      </c>
      <c r="B120" s="11" t="s">
        <v>61</v>
      </c>
      <c r="C120" s="11" t="s">
        <v>5</v>
      </c>
      <c r="D120" s="41">
        <v>5</v>
      </c>
      <c r="E120" s="41">
        <v>3.9</v>
      </c>
      <c r="F120" s="13" t="s">
        <v>203</v>
      </c>
      <c r="G120" s="41">
        <v>5</v>
      </c>
      <c r="H120" s="12"/>
      <c r="I120" s="40"/>
      <c r="J120" s="13"/>
      <c r="K120" s="42" t="s">
        <v>196</v>
      </c>
    </row>
    <row r="121" spans="1:11" ht="15">
      <c r="A121" s="33">
        <v>114</v>
      </c>
      <c r="B121" s="11" t="s">
        <v>16</v>
      </c>
      <c r="C121" s="11" t="s">
        <v>9</v>
      </c>
      <c r="D121" s="41">
        <v>5.5</v>
      </c>
      <c r="E121" s="41">
        <v>6.6</v>
      </c>
      <c r="F121" s="13" t="s">
        <v>203</v>
      </c>
      <c r="G121" s="41">
        <v>5.6</v>
      </c>
      <c r="H121" s="13"/>
      <c r="I121" s="40"/>
      <c r="J121" s="13">
        <f>INT((D121+E121+G121+I121)/3*100)/100</f>
        <v>5.9</v>
      </c>
      <c r="K121" s="42" t="s">
        <v>195</v>
      </c>
    </row>
    <row r="122" spans="1:11" ht="15">
      <c r="A122" s="33">
        <v>115</v>
      </c>
      <c r="B122" s="11" t="s">
        <v>188</v>
      </c>
      <c r="C122" s="11" t="s">
        <v>7</v>
      </c>
      <c r="D122" s="41">
        <v>5.65</v>
      </c>
      <c r="E122" s="41">
        <v>5.8</v>
      </c>
      <c r="F122" s="13" t="s">
        <v>203</v>
      </c>
      <c r="G122" s="41">
        <v>5.5</v>
      </c>
      <c r="H122" s="13"/>
      <c r="I122" s="40"/>
      <c r="J122" s="13">
        <f>INT((D122+E122+G122+I122)/3*100)/100</f>
        <v>5.65</v>
      </c>
      <c r="K122" s="42" t="s">
        <v>195</v>
      </c>
    </row>
    <row r="123" spans="1:11" ht="15">
      <c r="A123" s="33">
        <v>116</v>
      </c>
      <c r="B123" s="11" t="s">
        <v>100</v>
      </c>
      <c r="C123" s="11" t="s">
        <v>6</v>
      </c>
      <c r="D123" s="39">
        <v>8.75</v>
      </c>
      <c r="E123" s="41">
        <v>7.1</v>
      </c>
      <c r="F123" s="13"/>
      <c r="G123" s="41"/>
      <c r="H123" s="13" t="s">
        <v>203</v>
      </c>
      <c r="I123" s="40">
        <v>9.6</v>
      </c>
      <c r="J123" s="13">
        <f>INT((D123+E123+G123+I123)/3*100)/100</f>
        <v>8.48</v>
      </c>
      <c r="K123" s="42" t="s">
        <v>195</v>
      </c>
    </row>
    <row r="124" spans="1:11" ht="15">
      <c r="A124" s="33">
        <v>117</v>
      </c>
      <c r="B124" s="11" t="s">
        <v>184</v>
      </c>
      <c r="C124" s="11" t="s">
        <v>7</v>
      </c>
      <c r="D124" s="41">
        <v>2.95</v>
      </c>
      <c r="E124" s="41">
        <v>3.2</v>
      </c>
      <c r="F124" s="13" t="s">
        <v>203</v>
      </c>
      <c r="G124" s="41">
        <v>3.1</v>
      </c>
      <c r="H124" s="13"/>
      <c r="I124" s="40"/>
      <c r="J124" s="13"/>
      <c r="K124" s="42" t="s">
        <v>196</v>
      </c>
    </row>
    <row r="125" spans="1:11" ht="15">
      <c r="A125" s="33">
        <v>118</v>
      </c>
      <c r="B125" s="11" t="s">
        <v>62</v>
      </c>
      <c r="C125" s="11" t="s">
        <v>5</v>
      </c>
      <c r="D125" s="41">
        <v>3.55</v>
      </c>
      <c r="E125" s="41">
        <v>3.8</v>
      </c>
      <c r="F125" s="13" t="s">
        <v>203</v>
      </c>
      <c r="G125" s="41">
        <v>3.6</v>
      </c>
      <c r="H125" s="13"/>
      <c r="I125" s="40"/>
      <c r="J125" s="13"/>
      <c r="K125" s="42" t="s">
        <v>196</v>
      </c>
    </row>
    <row r="126" spans="1:11" ht="15">
      <c r="A126" s="33">
        <v>119</v>
      </c>
      <c r="B126" s="11" t="s">
        <v>101</v>
      </c>
      <c r="C126" s="11" t="s">
        <v>6</v>
      </c>
      <c r="D126" s="41">
        <v>5.85</v>
      </c>
      <c r="E126" s="41">
        <v>5</v>
      </c>
      <c r="F126" s="13" t="s">
        <v>203</v>
      </c>
      <c r="G126" s="41">
        <v>6.2</v>
      </c>
      <c r="H126" s="13"/>
      <c r="I126" s="40"/>
      <c r="J126" s="13">
        <f aca="true" t="shared" si="7" ref="J126:J132">INT((D126+E126+G126+I126)/3*100)/100</f>
        <v>5.68</v>
      </c>
      <c r="K126" s="42" t="s">
        <v>195</v>
      </c>
    </row>
    <row r="127" spans="1:11" ht="15">
      <c r="A127" s="33">
        <v>120</v>
      </c>
      <c r="B127" s="11" t="s">
        <v>17</v>
      </c>
      <c r="C127" s="11" t="s">
        <v>9</v>
      </c>
      <c r="D127" s="41">
        <v>5</v>
      </c>
      <c r="E127" s="41">
        <v>6.8</v>
      </c>
      <c r="F127" s="13" t="s">
        <v>203</v>
      </c>
      <c r="G127" s="41">
        <v>6.7</v>
      </c>
      <c r="H127" s="13"/>
      <c r="I127" s="40"/>
      <c r="J127" s="13">
        <f t="shared" si="7"/>
        <v>6.16</v>
      </c>
      <c r="K127" s="42" t="s">
        <v>195</v>
      </c>
    </row>
    <row r="128" spans="1:11" ht="15">
      <c r="A128" s="33">
        <v>121</v>
      </c>
      <c r="B128" s="11" t="s">
        <v>78</v>
      </c>
      <c r="C128" s="11" t="s">
        <v>3</v>
      </c>
      <c r="D128" s="39">
        <v>5.05</v>
      </c>
      <c r="E128" s="41">
        <v>5</v>
      </c>
      <c r="F128" s="13" t="s">
        <v>203</v>
      </c>
      <c r="G128" s="41">
        <v>5</v>
      </c>
      <c r="H128" s="12"/>
      <c r="I128" s="40"/>
      <c r="J128" s="13">
        <f t="shared" si="7"/>
        <v>5.01</v>
      </c>
      <c r="K128" s="42" t="s">
        <v>195</v>
      </c>
    </row>
    <row r="129" spans="1:11" ht="15">
      <c r="A129" s="33">
        <v>122</v>
      </c>
      <c r="B129" s="11" t="s">
        <v>102</v>
      </c>
      <c r="C129" s="11" t="s">
        <v>6</v>
      </c>
      <c r="D129" s="41">
        <v>6.4</v>
      </c>
      <c r="E129" s="41">
        <v>6.8</v>
      </c>
      <c r="F129" s="13" t="s">
        <v>203</v>
      </c>
      <c r="G129" s="41">
        <v>7.7</v>
      </c>
      <c r="H129" s="13"/>
      <c r="I129" s="40"/>
      <c r="J129" s="13">
        <f t="shared" si="7"/>
        <v>6.96</v>
      </c>
      <c r="K129" s="42" t="s">
        <v>195</v>
      </c>
    </row>
    <row r="130" spans="1:11" ht="15">
      <c r="A130" s="33">
        <v>123</v>
      </c>
      <c r="B130" s="11" t="s">
        <v>32</v>
      </c>
      <c r="C130" s="11" t="s">
        <v>4</v>
      </c>
      <c r="D130" s="41">
        <v>5.1</v>
      </c>
      <c r="E130" s="41">
        <v>6.2</v>
      </c>
      <c r="F130" s="13"/>
      <c r="G130" s="41"/>
      <c r="H130" s="13" t="s">
        <v>203</v>
      </c>
      <c r="I130" s="41">
        <v>7</v>
      </c>
      <c r="J130" s="13">
        <f t="shared" si="7"/>
        <v>6.1</v>
      </c>
      <c r="K130" s="42" t="s">
        <v>195</v>
      </c>
    </row>
    <row r="131" spans="1:11" ht="15">
      <c r="A131" s="33">
        <v>124</v>
      </c>
      <c r="B131" s="11" t="s">
        <v>185</v>
      </c>
      <c r="C131" s="11" t="s">
        <v>7</v>
      </c>
      <c r="D131" s="41">
        <v>6.25</v>
      </c>
      <c r="E131" s="41">
        <v>6.4</v>
      </c>
      <c r="F131" s="13" t="s">
        <v>203</v>
      </c>
      <c r="G131" s="41">
        <v>7.25</v>
      </c>
      <c r="H131" s="13"/>
      <c r="I131" s="41"/>
      <c r="J131" s="13">
        <f t="shared" si="7"/>
        <v>6.63</v>
      </c>
      <c r="K131" s="42" t="s">
        <v>195</v>
      </c>
    </row>
    <row r="132" spans="1:11" ht="15">
      <c r="A132" s="33">
        <v>125</v>
      </c>
      <c r="B132" s="14" t="s">
        <v>167</v>
      </c>
      <c r="C132" s="11" t="s">
        <v>8</v>
      </c>
      <c r="D132" s="41">
        <v>5.25</v>
      </c>
      <c r="E132" s="41">
        <v>5</v>
      </c>
      <c r="F132" s="13" t="s">
        <v>203</v>
      </c>
      <c r="G132" s="41">
        <v>5.1</v>
      </c>
      <c r="H132" s="13"/>
      <c r="I132" s="41"/>
      <c r="J132" s="13">
        <f t="shared" si="7"/>
        <v>5.11</v>
      </c>
      <c r="K132" s="42" t="s">
        <v>195</v>
      </c>
    </row>
    <row r="133" spans="1:11" ht="15">
      <c r="A133" s="33">
        <v>126</v>
      </c>
      <c r="B133" s="11" t="s">
        <v>63</v>
      </c>
      <c r="C133" s="11" t="s">
        <v>5</v>
      </c>
      <c r="D133" s="41">
        <v>5.25</v>
      </c>
      <c r="E133" s="41">
        <v>3.45</v>
      </c>
      <c r="F133" s="13" t="s">
        <v>203</v>
      </c>
      <c r="G133" s="41">
        <v>5</v>
      </c>
      <c r="H133" s="13"/>
      <c r="I133" s="40"/>
      <c r="J133" s="13"/>
      <c r="K133" s="42" t="s">
        <v>196</v>
      </c>
    </row>
    <row r="134" spans="1:11" ht="15">
      <c r="A134" s="33">
        <v>127</v>
      </c>
      <c r="B134" s="11" t="s">
        <v>178</v>
      </c>
      <c r="C134" s="11" t="s">
        <v>4</v>
      </c>
      <c r="D134" s="41">
        <v>3.7</v>
      </c>
      <c r="E134" s="41">
        <v>5</v>
      </c>
      <c r="F134" s="13" t="s">
        <v>203</v>
      </c>
      <c r="G134" s="41">
        <v>5</v>
      </c>
      <c r="H134" s="12"/>
      <c r="I134" s="40"/>
      <c r="J134" s="13"/>
      <c r="K134" s="42" t="s">
        <v>196</v>
      </c>
    </row>
    <row r="135" spans="1:11" ht="15">
      <c r="A135" s="33">
        <v>128</v>
      </c>
      <c r="B135" s="11" t="s">
        <v>79</v>
      </c>
      <c r="C135" s="11" t="s">
        <v>3</v>
      </c>
      <c r="D135" s="41">
        <v>8.4</v>
      </c>
      <c r="E135" s="41">
        <v>5</v>
      </c>
      <c r="F135" s="13"/>
      <c r="G135" s="41"/>
      <c r="H135" s="13" t="s">
        <v>203</v>
      </c>
      <c r="I135" s="40">
        <v>6.6</v>
      </c>
      <c r="J135" s="13">
        <f>INT((D135+E135+G135+I135)/3*100)/100</f>
        <v>6.66</v>
      </c>
      <c r="K135" s="42" t="s">
        <v>195</v>
      </c>
    </row>
    <row r="136" spans="1:11" ht="15">
      <c r="A136" s="33">
        <v>129</v>
      </c>
      <c r="B136" s="11" t="s">
        <v>64</v>
      </c>
      <c r="C136" s="11" t="s">
        <v>5</v>
      </c>
      <c r="D136" s="41">
        <v>2.7</v>
      </c>
      <c r="E136" s="41">
        <v>5</v>
      </c>
      <c r="F136" s="13" t="s">
        <v>203</v>
      </c>
      <c r="G136" s="41">
        <v>3.3</v>
      </c>
      <c r="H136" s="13"/>
      <c r="I136" s="40"/>
      <c r="J136" s="13"/>
      <c r="K136" s="42" t="s">
        <v>196</v>
      </c>
    </row>
    <row r="137" spans="1:11" ht="15">
      <c r="A137" s="33">
        <v>130</v>
      </c>
      <c r="B137" s="11" t="s">
        <v>133</v>
      </c>
      <c r="C137" s="11" t="s">
        <v>2</v>
      </c>
      <c r="D137" s="41">
        <v>6.35</v>
      </c>
      <c r="E137" s="41">
        <v>6.25</v>
      </c>
      <c r="F137" s="13"/>
      <c r="G137" s="41"/>
      <c r="H137" s="13" t="s">
        <v>203</v>
      </c>
      <c r="I137" s="40">
        <v>8.1</v>
      </c>
      <c r="J137" s="13">
        <f>INT((D137+E137+G137+I137)/3*100)/100</f>
        <v>6.9</v>
      </c>
      <c r="K137" s="42" t="s">
        <v>195</v>
      </c>
    </row>
    <row r="138" spans="1:11" ht="15">
      <c r="A138" s="33">
        <v>131</v>
      </c>
      <c r="B138" s="11" t="s">
        <v>45</v>
      </c>
      <c r="C138" s="11" t="s">
        <v>9</v>
      </c>
      <c r="D138" s="41">
        <v>2.9</v>
      </c>
      <c r="E138" s="41">
        <v>3.5</v>
      </c>
      <c r="F138" s="13"/>
      <c r="G138" s="41"/>
      <c r="H138" s="13" t="s">
        <v>203</v>
      </c>
      <c r="I138" s="40">
        <v>3.15</v>
      </c>
      <c r="J138" s="13"/>
      <c r="K138" s="42" t="s">
        <v>196</v>
      </c>
    </row>
    <row r="139" spans="1:11" ht="15">
      <c r="A139" s="33">
        <v>132</v>
      </c>
      <c r="B139" s="14" t="s">
        <v>168</v>
      </c>
      <c r="C139" s="11" t="s">
        <v>8</v>
      </c>
      <c r="D139" s="41">
        <v>5.45</v>
      </c>
      <c r="E139" s="41">
        <v>3.7</v>
      </c>
      <c r="F139" s="13" t="s">
        <v>203</v>
      </c>
      <c r="G139" s="41">
        <v>6.9</v>
      </c>
      <c r="H139" s="13"/>
      <c r="I139" s="40"/>
      <c r="J139" s="13"/>
      <c r="K139" s="42" t="s">
        <v>196</v>
      </c>
    </row>
    <row r="140" spans="1:11" ht="15">
      <c r="A140" s="33">
        <v>133</v>
      </c>
      <c r="B140" s="11" t="s">
        <v>65</v>
      </c>
      <c r="C140" s="11" t="s">
        <v>5</v>
      </c>
      <c r="D140" s="41">
        <v>3.45</v>
      </c>
      <c r="E140" s="41">
        <v>1</v>
      </c>
      <c r="F140" s="13" t="s">
        <v>203</v>
      </c>
      <c r="G140" s="41">
        <v>2.5</v>
      </c>
      <c r="H140" s="13"/>
      <c r="I140" s="40"/>
      <c r="J140" s="13"/>
      <c r="K140" s="42" t="s">
        <v>196</v>
      </c>
    </row>
    <row r="141" spans="1:11" ht="15">
      <c r="A141" s="33">
        <v>134</v>
      </c>
      <c r="B141" s="11" t="s">
        <v>46</v>
      </c>
      <c r="C141" s="11" t="s">
        <v>9</v>
      </c>
      <c r="D141" s="41">
        <v>5</v>
      </c>
      <c r="E141" s="41">
        <v>2.8</v>
      </c>
      <c r="F141" s="13"/>
      <c r="G141" s="41"/>
      <c r="H141" s="13" t="s">
        <v>203</v>
      </c>
      <c r="I141" s="41">
        <v>4.25</v>
      </c>
      <c r="J141" s="13"/>
      <c r="K141" s="42" t="s">
        <v>196</v>
      </c>
    </row>
    <row r="142" spans="1:11" ht="15">
      <c r="A142" s="33">
        <v>135</v>
      </c>
      <c r="B142" s="14" t="s">
        <v>169</v>
      </c>
      <c r="C142" s="11" t="s">
        <v>8</v>
      </c>
      <c r="D142" s="41">
        <v>5</v>
      </c>
      <c r="E142" s="41">
        <v>5</v>
      </c>
      <c r="F142" s="13" t="s">
        <v>203</v>
      </c>
      <c r="G142" s="41">
        <v>6.35</v>
      </c>
      <c r="H142" s="13"/>
      <c r="I142" s="41"/>
      <c r="J142" s="13">
        <f>INT((D142+E142+G142+I142)/3*100)/100</f>
        <v>5.45</v>
      </c>
      <c r="K142" s="42" t="s">
        <v>195</v>
      </c>
    </row>
    <row r="143" spans="1:11" ht="15">
      <c r="A143" s="33">
        <v>136</v>
      </c>
      <c r="B143" s="11" t="s">
        <v>134</v>
      </c>
      <c r="C143" s="11" t="s">
        <v>2</v>
      </c>
      <c r="D143" s="41">
        <v>7.45</v>
      </c>
      <c r="E143" s="41">
        <v>8.5</v>
      </c>
      <c r="F143" s="13"/>
      <c r="G143" s="41"/>
      <c r="H143" s="13" t="s">
        <v>203</v>
      </c>
      <c r="I143" s="40">
        <v>9.5</v>
      </c>
      <c r="J143" s="13">
        <f>INT((D143+E143+G143+I143)/3*100)/100</f>
        <v>8.48</v>
      </c>
      <c r="K143" s="42" t="s">
        <v>195</v>
      </c>
    </row>
    <row r="144" spans="1:11" ht="15">
      <c r="A144" s="33">
        <v>137</v>
      </c>
      <c r="B144" s="11" t="s">
        <v>135</v>
      </c>
      <c r="C144" s="11" t="s">
        <v>2</v>
      </c>
      <c r="D144" s="41">
        <v>6.1</v>
      </c>
      <c r="E144" s="41">
        <v>5.8</v>
      </c>
      <c r="F144" s="13" t="s">
        <v>203</v>
      </c>
      <c r="G144" s="41">
        <v>6.4</v>
      </c>
      <c r="H144" s="13"/>
      <c r="I144" s="40"/>
      <c r="J144" s="13">
        <f>INT((D144+E144+G144+I144)/3*100)/100</f>
        <v>6.1</v>
      </c>
      <c r="K144" s="42" t="s">
        <v>195</v>
      </c>
    </row>
    <row r="145" spans="1:11" ht="15">
      <c r="A145" s="33">
        <v>138</v>
      </c>
      <c r="B145" s="11" t="s">
        <v>103</v>
      </c>
      <c r="C145" s="11" t="s">
        <v>6</v>
      </c>
      <c r="D145" s="41">
        <v>8.65</v>
      </c>
      <c r="E145" s="41">
        <v>5.9</v>
      </c>
      <c r="F145" s="13" t="s">
        <v>203</v>
      </c>
      <c r="G145" s="41">
        <v>8.5</v>
      </c>
      <c r="H145" s="13"/>
      <c r="I145" s="40"/>
      <c r="J145" s="13">
        <f>INT((D145+E145+G145+I145)/3*100)/100</f>
        <v>7.68</v>
      </c>
      <c r="K145" s="42" t="s">
        <v>195</v>
      </c>
    </row>
    <row r="146" spans="1:11" ht="15">
      <c r="A146" s="33">
        <v>139</v>
      </c>
      <c r="B146" s="11" t="s">
        <v>80</v>
      </c>
      <c r="C146" s="11" t="s">
        <v>3</v>
      </c>
      <c r="D146" s="41">
        <v>2.6</v>
      </c>
      <c r="E146" s="41">
        <v>3.5</v>
      </c>
      <c r="F146" s="13"/>
      <c r="G146" s="41"/>
      <c r="H146" s="13" t="s">
        <v>203</v>
      </c>
      <c r="I146" s="40">
        <v>1.8</v>
      </c>
      <c r="J146" s="13"/>
      <c r="K146" s="42" t="s">
        <v>196</v>
      </c>
    </row>
    <row r="147" spans="1:11" ht="15">
      <c r="A147" s="33">
        <v>140</v>
      </c>
      <c r="B147" s="11" t="s">
        <v>104</v>
      </c>
      <c r="C147" s="11" t="s">
        <v>6</v>
      </c>
      <c r="D147" s="41">
        <v>7.6</v>
      </c>
      <c r="E147" s="41">
        <v>7.5</v>
      </c>
      <c r="F147" s="13" t="s">
        <v>203</v>
      </c>
      <c r="G147" s="41">
        <v>9</v>
      </c>
      <c r="H147" s="13"/>
      <c r="I147" s="40"/>
      <c r="J147" s="13">
        <f aca="true" t="shared" si="8" ref="J147:J152">INT((D147+E147+G147+I147)/3*100)/100</f>
        <v>8.03</v>
      </c>
      <c r="K147" s="42" t="s">
        <v>195</v>
      </c>
    </row>
    <row r="148" spans="1:11" ht="15">
      <c r="A148" s="33">
        <v>141</v>
      </c>
      <c r="B148" s="11" t="s">
        <v>136</v>
      </c>
      <c r="C148" s="11" t="s">
        <v>2</v>
      </c>
      <c r="D148" s="41">
        <v>7.3</v>
      </c>
      <c r="E148" s="41">
        <v>7.2</v>
      </c>
      <c r="F148" s="13"/>
      <c r="G148" s="41"/>
      <c r="H148" s="13" t="s">
        <v>203</v>
      </c>
      <c r="I148" s="40">
        <v>9.1</v>
      </c>
      <c r="J148" s="13">
        <f t="shared" si="8"/>
        <v>7.86</v>
      </c>
      <c r="K148" s="42" t="s">
        <v>195</v>
      </c>
    </row>
    <row r="149" spans="1:11" ht="15">
      <c r="A149" s="33">
        <v>142</v>
      </c>
      <c r="B149" s="11" t="s">
        <v>137</v>
      </c>
      <c r="C149" s="11" t="s">
        <v>2</v>
      </c>
      <c r="D149" s="41">
        <v>5.25</v>
      </c>
      <c r="E149" s="41">
        <v>5.95</v>
      </c>
      <c r="F149" s="13"/>
      <c r="G149" s="41"/>
      <c r="H149" s="13" t="s">
        <v>203</v>
      </c>
      <c r="I149" s="40">
        <v>5</v>
      </c>
      <c r="J149" s="13">
        <f t="shared" si="8"/>
        <v>5.4</v>
      </c>
      <c r="K149" s="42" t="s">
        <v>195</v>
      </c>
    </row>
    <row r="150" spans="1:11" ht="15">
      <c r="A150" s="33">
        <v>143</v>
      </c>
      <c r="B150" s="11" t="s">
        <v>186</v>
      </c>
      <c r="C150" s="11" t="s">
        <v>7</v>
      </c>
      <c r="D150" s="41">
        <v>5</v>
      </c>
      <c r="E150" s="41">
        <v>5</v>
      </c>
      <c r="F150" s="13" t="s">
        <v>203</v>
      </c>
      <c r="G150" s="41">
        <v>5.2</v>
      </c>
      <c r="H150" s="13"/>
      <c r="I150" s="40"/>
      <c r="J150" s="13">
        <f t="shared" si="8"/>
        <v>5.06</v>
      </c>
      <c r="K150" s="42" t="s">
        <v>195</v>
      </c>
    </row>
    <row r="151" spans="1:11" ht="15">
      <c r="A151" s="33">
        <v>144</v>
      </c>
      <c r="B151" s="14" t="s">
        <v>170</v>
      </c>
      <c r="C151" s="11" t="s">
        <v>8</v>
      </c>
      <c r="D151" s="41">
        <v>5</v>
      </c>
      <c r="E151" s="41">
        <v>5.5</v>
      </c>
      <c r="F151" s="13" t="s">
        <v>203</v>
      </c>
      <c r="G151" s="41">
        <v>5.1</v>
      </c>
      <c r="H151" s="13"/>
      <c r="I151" s="40"/>
      <c r="J151" s="13">
        <f t="shared" si="8"/>
        <v>5.2</v>
      </c>
      <c r="K151" s="42" t="s">
        <v>195</v>
      </c>
    </row>
    <row r="152" spans="1:11" ht="15">
      <c r="A152" s="33">
        <v>145</v>
      </c>
      <c r="B152" s="11" t="s">
        <v>179</v>
      </c>
      <c r="C152" s="11" t="s">
        <v>4</v>
      </c>
      <c r="D152" s="41">
        <v>5.85</v>
      </c>
      <c r="E152" s="41">
        <v>6.9</v>
      </c>
      <c r="F152" s="13" t="s">
        <v>203</v>
      </c>
      <c r="G152" s="41">
        <v>5</v>
      </c>
      <c r="H152" s="13"/>
      <c r="I152" s="40"/>
      <c r="J152" s="13">
        <f t="shared" si="8"/>
        <v>5.91</v>
      </c>
      <c r="K152" s="42" t="s">
        <v>195</v>
      </c>
    </row>
    <row r="153" spans="1:11" ht="15">
      <c r="A153" s="33">
        <v>146</v>
      </c>
      <c r="B153" s="11" t="s">
        <v>145</v>
      </c>
      <c r="C153" s="14">
        <v>2001</v>
      </c>
      <c r="D153" s="41">
        <v>3.2</v>
      </c>
      <c r="E153" s="41">
        <v>5</v>
      </c>
      <c r="F153" s="13"/>
      <c r="G153" s="41"/>
      <c r="H153" s="13" t="s">
        <v>203</v>
      </c>
      <c r="I153" s="40">
        <v>2.85</v>
      </c>
      <c r="J153" s="13"/>
      <c r="K153" s="42" t="s">
        <v>196</v>
      </c>
    </row>
    <row r="154" spans="1:11" ht="15">
      <c r="A154" s="33">
        <v>147</v>
      </c>
      <c r="B154" s="11" t="s">
        <v>147</v>
      </c>
      <c r="C154" s="14">
        <v>2000</v>
      </c>
      <c r="D154" s="39" t="s">
        <v>207</v>
      </c>
      <c r="E154" s="39" t="s">
        <v>207</v>
      </c>
      <c r="F154" s="13" t="s">
        <v>203</v>
      </c>
      <c r="G154" s="39" t="s">
        <v>207</v>
      </c>
      <c r="H154" s="13"/>
      <c r="I154" s="40"/>
      <c r="J154" s="13"/>
      <c r="K154" s="39" t="s">
        <v>207</v>
      </c>
    </row>
    <row r="155" spans="1:11" ht="15">
      <c r="A155" s="33">
        <v>148</v>
      </c>
      <c r="B155" s="11" t="s">
        <v>33</v>
      </c>
      <c r="C155" s="11" t="s">
        <v>4</v>
      </c>
      <c r="D155" s="40">
        <v>5</v>
      </c>
      <c r="E155" s="40">
        <v>5</v>
      </c>
      <c r="F155" s="13" t="s">
        <v>203</v>
      </c>
      <c r="G155" s="40">
        <v>5.3</v>
      </c>
      <c r="H155" s="13"/>
      <c r="I155" s="40"/>
      <c r="J155" s="13">
        <f>INT((D155+E155+G155+I155)/3*100)/100</f>
        <v>5.1</v>
      </c>
      <c r="K155" s="42" t="s">
        <v>195</v>
      </c>
    </row>
    <row r="156" spans="1:11" ht="15">
      <c r="A156" s="33">
        <v>149</v>
      </c>
      <c r="B156" s="11" t="s">
        <v>82</v>
      </c>
      <c r="C156" s="11" t="s">
        <v>3</v>
      </c>
      <c r="D156" s="40">
        <v>5</v>
      </c>
      <c r="E156" s="40">
        <v>5</v>
      </c>
      <c r="F156" s="13"/>
      <c r="G156" s="40"/>
      <c r="H156" s="13" t="s">
        <v>203</v>
      </c>
      <c r="I156" s="40">
        <v>2.6</v>
      </c>
      <c r="J156" s="13"/>
      <c r="K156" s="42" t="s">
        <v>196</v>
      </c>
    </row>
    <row r="157" spans="1:11" ht="15">
      <c r="A157" s="33">
        <v>150</v>
      </c>
      <c r="B157" s="11" t="s">
        <v>180</v>
      </c>
      <c r="C157" s="11" t="s">
        <v>4</v>
      </c>
      <c r="D157" s="40">
        <v>8.6</v>
      </c>
      <c r="E157" s="40">
        <v>7.65</v>
      </c>
      <c r="F157" s="13" t="s">
        <v>203</v>
      </c>
      <c r="G157" s="40">
        <v>6.95</v>
      </c>
      <c r="H157" s="13"/>
      <c r="I157" s="40"/>
      <c r="J157" s="13">
        <f>INT((D157+E157+G157+I157)/3*100)/100</f>
        <v>7.73</v>
      </c>
      <c r="K157" s="42" t="s">
        <v>195</v>
      </c>
    </row>
    <row r="158" spans="1:11" ht="15">
      <c r="A158" s="33">
        <v>151</v>
      </c>
      <c r="B158" s="11" t="s">
        <v>181</v>
      </c>
      <c r="C158" s="11" t="s">
        <v>4</v>
      </c>
      <c r="D158" s="40">
        <v>3.15</v>
      </c>
      <c r="E158" s="40">
        <v>5.2</v>
      </c>
      <c r="F158" s="13"/>
      <c r="G158" s="40"/>
      <c r="H158" s="13" t="s">
        <v>203</v>
      </c>
      <c r="I158" s="40">
        <v>3.9</v>
      </c>
      <c r="J158" s="13"/>
      <c r="K158" s="42" t="s">
        <v>196</v>
      </c>
    </row>
    <row r="159" spans="1:11" ht="15">
      <c r="A159" s="33">
        <v>152</v>
      </c>
      <c r="B159" s="11" t="s">
        <v>81</v>
      </c>
      <c r="C159" s="11" t="s">
        <v>3</v>
      </c>
      <c r="D159" s="40">
        <v>5</v>
      </c>
      <c r="E159" s="40">
        <v>5</v>
      </c>
      <c r="F159" s="13" t="s">
        <v>203</v>
      </c>
      <c r="G159" s="40">
        <v>5.2</v>
      </c>
      <c r="H159" s="13"/>
      <c r="I159" s="40"/>
      <c r="J159" s="13">
        <f aca="true" t="shared" si="9" ref="J159:J164">INT((D159+E159+G159+I159)/3*100)/100</f>
        <v>5.06</v>
      </c>
      <c r="K159" s="42" t="s">
        <v>195</v>
      </c>
    </row>
    <row r="160" spans="1:11" ht="15">
      <c r="A160" s="33">
        <v>153</v>
      </c>
      <c r="B160" s="14" t="s">
        <v>171</v>
      </c>
      <c r="C160" s="11" t="s">
        <v>8</v>
      </c>
      <c r="D160" s="40">
        <v>7.45</v>
      </c>
      <c r="E160" s="40">
        <v>6.5</v>
      </c>
      <c r="F160" s="13" t="s">
        <v>203</v>
      </c>
      <c r="G160" s="40">
        <v>6.15</v>
      </c>
      <c r="H160" s="13"/>
      <c r="I160" s="40"/>
      <c r="J160" s="13">
        <f t="shared" si="9"/>
        <v>6.7</v>
      </c>
      <c r="K160" s="42" t="s">
        <v>195</v>
      </c>
    </row>
    <row r="161" spans="1:11" ht="15">
      <c r="A161" s="33">
        <v>154</v>
      </c>
      <c r="B161" s="11" t="s">
        <v>66</v>
      </c>
      <c r="C161" s="11" t="s">
        <v>5</v>
      </c>
      <c r="D161" s="40">
        <v>5.15</v>
      </c>
      <c r="E161" s="40">
        <v>5</v>
      </c>
      <c r="F161" s="13" t="s">
        <v>203</v>
      </c>
      <c r="G161" s="40">
        <v>5.2</v>
      </c>
      <c r="H161" s="13"/>
      <c r="I161" s="40"/>
      <c r="J161" s="13">
        <f t="shared" si="9"/>
        <v>5.11</v>
      </c>
      <c r="K161" s="42" t="s">
        <v>195</v>
      </c>
    </row>
    <row r="162" spans="1:11" ht="15">
      <c r="A162" s="33">
        <v>155</v>
      </c>
      <c r="B162" s="14" t="s">
        <v>172</v>
      </c>
      <c r="C162" s="11" t="s">
        <v>8</v>
      </c>
      <c r="D162" s="40">
        <v>7.3</v>
      </c>
      <c r="E162" s="40">
        <v>7.4</v>
      </c>
      <c r="F162" s="13"/>
      <c r="G162" s="40"/>
      <c r="H162" s="13" t="s">
        <v>203</v>
      </c>
      <c r="I162" s="40">
        <v>8.3</v>
      </c>
      <c r="J162" s="13">
        <f t="shared" si="9"/>
        <v>7.66</v>
      </c>
      <c r="K162" s="42" t="s">
        <v>195</v>
      </c>
    </row>
    <row r="163" spans="1:11" ht="15">
      <c r="A163" s="33">
        <v>156</v>
      </c>
      <c r="B163" s="11" t="s">
        <v>105</v>
      </c>
      <c r="C163" s="11" t="s">
        <v>6</v>
      </c>
      <c r="D163" s="40">
        <v>8.55</v>
      </c>
      <c r="E163" s="40">
        <v>7.3</v>
      </c>
      <c r="F163" s="13" t="s">
        <v>203</v>
      </c>
      <c r="G163" s="40">
        <v>9.75</v>
      </c>
      <c r="H163" s="13"/>
      <c r="I163" s="40"/>
      <c r="J163" s="13">
        <f t="shared" si="9"/>
        <v>8.53</v>
      </c>
      <c r="K163" s="42" t="s">
        <v>195</v>
      </c>
    </row>
    <row r="164" spans="1:11" ht="15">
      <c r="A164" s="33">
        <v>157</v>
      </c>
      <c r="B164" s="11" t="s">
        <v>18</v>
      </c>
      <c r="C164" s="11" t="s">
        <v>5</v>
      </c>
      <c r="D164" s="40">
        <v>5.1</v>
      </c>
      <c r="E164" s="40">
        <v>5</v>
      </c>
      <c r="F164" s="13" t="s">
        <v>203</v>
      </c>
      <c r="G164" s="40">
        <v>6.7</v>
      </c>
      <c r="H164" s="13"/>
      <c r="I164" s="40"/>
      <c r="J164" s="13">
        <f t="shared" si="9"/>
        <v>5.6</v>
      </c>
      <c r="K164" s="42" t="s">
        <v>195</v>
      </c>
    </row>
    <row r="165" spans="1:11" ht="15">
      <c r="A165" s="33">
        <v>158</v>
      </c>
      <c r="B165" s="11" t="s">
        <v>187</v>
      </c>
      <c r="C165" s="11" t="s">
        <v>7</v>
      </c>
      <c r="D165" s="40">
        <v>5.6</v>
      </c>
      <c r="E165" s="40">
        <v>3</v>
      </c>
      <c r="F165" s="13" t="s">
        <v>203</v>
      </c>
      <c r="G165" s="40">
        <v>6.1</v>
      </c>
      <c r="H165" s="13"/>
      <c r="I165" s="40"/>
      <c r="J165" s="13"/>
      <c r="K165" s="42" t="s">
        <v>196</v>
      </c>
    </row>
    <row r="166" spans="1:11" ht="15">
      <c r="A166" s="33">
        <v>159</v>
      </c>
      <c r="B166" s="11" t="s">
        <v>106</v>
      </c>
      <c r="C166" s="11" t="s">
        <v>6</v>
      </c>
      <c r="D166" s="40">
        <v>5.25</v>
      </c>
      <c r="E166" s="40">
        <v>6.3</v>
      </c>
      <c r="F166" s="13" t="s">
        <v>203</v>
      </c>
      <c r="G166" s="40">
        <v>6.1</v>
      </c>
      <c r="H166" s="13"/>
      <c r="I166" s="40"/>
      <c r="J166" s="13">
        <f aca="true" t="shared" si="10" ref="J166:J174">INT((D166+E166+G166+I166)/3*100)/100</f>
        <v>5.88</v>
      </c>
      <c r="K166" s="42" t="s">
        <v>195</v>
      </c>
    </row>
    <row r="167" spans="1:11" ht="15">
      <c r="A167" s="33">
        <v>160</v>
      </c>
      <c r="B167" s="11" t="s">
        <v>138</v>
      </c>
      <c r="C167" s="11" t="s">
        <v>2</v>
      </c>
      <c r="D167" s="40">
        <v>7.5</v>
      </c>
      <c r="E167" s="40">
        <v>6.9</v>
      </c>
      <c r="F167" s="13"/>
      <c r="G167" s="40"/>
      <c r="H167" s="13" t="s">
        <v>203</v>
      </c>
      <c r="I167" s="40">
        <v>7.8</v>
      </c>
      <c r="J167" s="13">
        <f t="shared" si="10"/>
        <v>7.4</v>
      </c>
      <c r="K167" s="42" t="s">
        <v>195</v>
      </c>
    </row>
    <row r="168" spans="1:11" ht="15">
      <c r="A168" s="33">
        <v>161</v>
      </c>
      <c r="B168" s="14" t="s">
        <v>173</v>
      </c>
      <c r="C168" s="11" t="s">
        <v>8</v>
      </c>
      <c r="D168" s="40">
        <v>9.2</v>
      </c>
      <c r="E168" s="40">
        <v>7.85</v>
      </c>
      <c r="F168" s="13" t="s">
        <v>203</v>
      </c>
      <c r="G168" s="40">
        <v>9.35</v>
      </c>
      <c r="H168" s="13"/>
      <c r="I168" s="40"/>
      <c r="J168" s="13">
        <f t="shared" si="10"/>
        <v>8.8</v>
      </c>
      <c r="K168" s="42" t="s">
        <v>195</v>
      </c>
    </row>
    <row r="169" spans="1:11" ht="15">
      <c r="A169" s="33">
        <v>162</v>
      </c>
      <c r="B169" s="11" t="s">
        <v>47</v>
      </c>
      <c r="C169" s="11" t="s">
        <v>9</v>
      </c>
      <c r="D169" s="40">
        <v>5.05</v>
      </c>
      <c r="E169" s="40">
        <v>5</v>
      </c>
      <c r="F169" s="13" t="s">
        <v>203</v>
      </c>
      <c r="G169" s="40">
        <v>6.3</v>
      </c>
      <c r="H169" s="13"/>
      <c r="I169" s="40"/>
      <c r="J169" s="13">
        <f t="shared" si="10"/>
        <v>5.45</v>
      </c>
      <c r="K169" s="42" t="s">
        <v>195</v>
      </c>
    </row>
    <row r="170" spans="1:11" ht="15">
      <c r="A170" s="33">
        <v>163</v>
      </c>
      <c r="B170" s="11" t="s">
        <v>139</v>
      </c>
      <c r="C170" s="11" t="s">
        <v>2</v>
      </c>
      <c r="D170" s="40">
        <v>5</v>
      </c>
      <c r="E170" s="40">
        <v>5.1</v>
      </c>
      <c r="F170" s="13" t="s">
        <v>203</v>
      </c>
      <c r="G170" s="40">
        <v>5.6</v>
      </c>
      <c r="H170" s="13"/>
      <c r="I170" s="40"/>
      <c r="J170" s="13">
        <f t="shared" si="10"/>
        <v>5.23</v>
      </c>
      <c r="K170" s="42" t="s">
        <v>195</v>
      </c>
    </row>
    <row r="171" spans="1:11" ht="15">
      <c r="A171" s="33">
        <v>164</v>
      </c>
      <c r="B171" s="11" t="s">
        <v>67</v>
      </c>
      <c r="C171" s="11" t="s">
        <v>5</v>
      </c>
      <c r="D171" s="40">
        <v>5</v>
      </c>
      <c r="E171" s="40">
        <v>5.1</v>
      </c>
      <c r="F171" s="13" t="s">
        <v>203</v>
      </c>
      <c r="G171" s="40">
        <v>5.6</v>
      </c>
      <c r="H171" s="13"/>
      <c r="I171" s="40"/>
      <c r="J171" s="13">
        <f t="shared" si="10"/>
        <v>5.23</v>
      </c>
      <c r="K171" s="42" t="s">
        <v>195</v>
      </c>
    </row>
    <row r="172" spans="1:11" ht="15">
      <c r="A172" s="33">
        <v>165</v>
      </c>
      <c r="B172" s="11" t="s">
        <v>140</v>
      </c>
      <c r="C172" s="11" t="s">
        <v>2</v>
      </c>
      <c r="D172" s="40">
        <v>7.55</v>
      </c>
      <c r="E172" s="40">
        <v>8.2</v>
      </c>
      <c r="F172" s="13"/>
      <c r="G172" s="40"/>
      <c r="H172" s="13" t="s">
        <v>203</v>
      </c>
      <c r="I172" s="40">
        <v>8.9</v>
      </c>
      <c r="J172" s="13">
        <f t="shared" si="10"/>
        <v>8.21</v>
      </c>
      <c r="K172" s="42" t="s">
        <v>195</v>
      </c>
    </row>
    <row r="173" spans="1:11" ht="15">
      <c r="A173" s="33">
        <v>166</v>
      </c>
      <c r="B173" s="11" t="s">
        <v>107</v>
      </c>
      <c r="C173" s="11" t="s">
        <v>6</v>
      </c>
      <c r="D173" s="40">
        <v>8.85</v>
      </c>
      <c r="E173" s="40">
        <v>6.5</v>
      </c>
      <c r="F173" s="13"/>
      <c r="G173" s="40"/>
      <c r="H173" s="13" t="s">
        <v>203</v>
      </c>
      <c r="I173" s="40">
        <v>9.05</v>
      </c>
      <c r="J173" s="13">
        <f t="shared" si="10"/>
        <v>8.13</v>
      </c>
      <c r="K173" s="42" t="s">
        <v>195</v>
      </c>
    </row>
    <row r="174" spans="1:11" ht="15">
      <c r="A174" s="33">
        <v>167</v>
      </c>
      <c r="B174" s="14" t="s">
        <v>174</v>
      </c>
      <c r="C174" s="11" t="s">
        <v>8</v>
      </c>
      <c r="D174" s="40">
        <v>6.3</v>
      </c>
      <c r="E174" s="40">
        <v>5</v>
      </c>
      <c r="F174" s="13" t="s">
        <v>203</v>
      </c>
      <c r="G174" s="40">
        <v>7.7</v>
      </c>
      <c r="H174" s="13"/>
      <c r="I174" s="40"/>
      <c r="J174" s="13">
        <f t="shared" si="10"/>
        <v>6.33</v>
      </c>
      <c r="K174" s="42" t="s">
        <v>195</v>
      </c>
    </row>
    <row r="175" spans="1:11" ht="15">
      <c r="A175" s="33">
        <v>168</v>
      </c>
      <c r="B175" s="11" t="s">
        <v>146</v>
      </c>
      <c r="C175" s="14">
        <v>2001</v>
      </c>
      <c r="D175" s="40">
        <v>2.85</v>
      </c>
      <c r="E175" s="40">
        <v>2</v>
      </c>
      <c r="F175" s="13" t="s">
        <v>203</v>
      </c>
      <c r="G175" s="40">
        <v>3.6</v>
      </c>
      <c r="H175" s="12"/>
      <c r="I175" s="40"/>
      <c r="J175" s="13"/>
      <c r="K175" s="42" t="s">
        <v>196</v>
      </c>
    </row>
    <row r="176" spans="1:11" ht="15">
      <c r="A176" s="33">
        <v>169</v>
      </c>
      <c r="B176" s="11" t="s">
        <v>34</v>
      </c>
      <c r="C176" s="11" t="s">
        <v>4</v>
      </c>
      <c r="D176" s="40">
        <v>5</v>
      </c>
      <c r="E176" s="40">
        <v>7.2</v>
      </c>
      <c r="F176" s="13" t="s">
        <v>203</v>
      </c>
      <c r="G176" s="40">
        <v>6.15</v>
      </c>
      <c r="H176" s="13"/>
      <c r="I176" s="40"/>
      <c r="J176" s="13">
        <f aca="true" t="shared" si="11" ref="J176:J181">INT((D176+E176+G176+I176)/3*100)/100</f>
        <v>6.11</v>
      </c>
      <c r="K176" s="42" t="s">
        <v>195</v>
      </c>
    </row>
    <row r="177" spans="1:11" ht="15">
      <c r="A177" s="33">
        <v>170</v>
      </c>
      <c r="B177" s="11" t="s">
        <v>142</v>
      </c>
      <c r="C177" s="11" t="s">
        <v>2</v>
      </c>
      <c r="D177" s="40">
        <v>8.5</v>
      </c>
      <c r="E177" s="40">
        <v>8.1</v>
      </c>
      <c r="F177" s="13"/>
      <c r="G177" s="40"/>
      <c r="H177" s="13" t="s">
        <v>203</v>
      </c>
      <c r="I177" s="40">
        <v>9.05</v>
      </c>
      <c r="J177" s="13">
        <f t="shared" si="11"/>
        <v>8.55</v>
      </c>
      <c r="K177" s="42" t="s">
        <v>195</v>
      </c>
    </row>
    <row r="178" spans="1:11" ht="15">
      <c r="A178" s="33">
        <v>171</v>
      </c>
      <c r="B178" s="11" t="s">
        <v>141</v>
      </c>
      <c r="C178" s="11" t="s">
        <v>2</v>
      </c>
      <c r="D178" s="40">
        <v>6.9</v>
      </c>
      <c r="E178" s="40">
        <v>6.8</v>
      </c>
      <c r="F178" s="13" t="s">
        <v>203</v>
      </c>
      <c r="G178" s="40">
        <v>8.75</v>
      </c>
      <c r="H178" s="13"/>
      <c r="I178" s="40"/>
      <c r="J178" s="13">
        <f t="shared" si="11"/>
        <v>7.48</v>
      </c>
      <c r="K178" s="42" t="s">
        <v>195</v>
      </c>
    </row>
    <row r="179" spans="1:11" ht="15">
      <c r="A179" s="33">
        <v>172</v>
      </c>
      <c r="B179" s="11" t="s">
        <v>108</v>
      </c>
      <c r="C179" s="11" t="s">
        <v>6</v>
      </c>
      <c r="D179" s="40">
        <v>6.5</v>
      </c>
      <c r="E179" s="40">
        <v>5</v>
      </c>
      <c r="F179" s="13" t="s">
        <v>203</v>
      </c>
      <c r="G179" s="40">
        <v>9.05</v>
      </c>
      <c r="H179" s="13"/>
      <c r="I179" s="40"/>
      <c r="J179" s="13">
        <f t="shared" si="11"/>
        <v>6.85</v>
      </c>
      <c r="K179" s="42" t="s">
        <v>195</v>
      </c>
    </row>
    <row r="180" spans="1:11" ht="15">
      <c r="A180" s="33">
        <v>173</v>
      </c>
      <c r="B180" s="11" t="s">
        <v>109</v>
      </c>
      <c r="C180" s="11" t="s">
        <v>6</v>
      </c>
      <c r="D180" s="40">
        <v>6.9</v>
      </c>
      <c r="E180" s="40">
        <v>6.75</v>
      </c>
      <c r="F180" s="13" t="s">
        <v>203</v>
      </c>
      <c r="G180" s="40">
        <v>7.15</v>
      </c>
      <c r="H180" s="13"/>
      <c r="I180" s="40"/>
      <c r="J180" s="13">
        <f t="shared" si="11"/>
        <v>6.93</v>
      </c>
      <c r="K180" s="42" t="s">
        <v>195</v>
      </c>
    </row>
    <row r="181" spans="1:11" ht="15">
      <c r="A181" s="33">
        <v>174</v>
      </c>
      <c r="B181" s="11" t="s">
        <v>182</v>
      </c>
      <c r="C181" s="11" t="s">
        <v>4</v>
      </c>
      <c r="D181" s="40">
        <v>5.85</v>
      </c>
      <c r="E181" s="40">
        <v>5.9</v>
      </c>
      <c r="F181" s="13" t="s">
        <v>203</v>
      </c>
      <c r="G181" s="40">
        <v>5.5</v>
      </c>
      <c r="H181" s="13"/>
      <c r="I181" s="40"/>
      <c r="J181" s="13">
        <f t="shared" si="11"/>
        <v>5.75</v>
      </c>
      <c r="K181" s="42" t="s">
        <v>195</v>
      </c>
    </row>
    <row r="182" spans="1:11" ht="15">
      <c r="A182" s="33">
        <v>175</v>
      </c>
      <c r="B182" s="11" t="s">
        <v>110</v>
      </c>
      <c r="C182" s="11" t="s">
        <v>6</v>
      </c>
      <c r="D182" s="40">
        <v>5.2</v>
      </c>
      <c r="E182" s="40">
        <v>3</v>
      </c>
      <c r="F182" s="13" t="s">
        <v>203</v>
      </c>
      <c r="G182" s="40">
        <v>5.85</v>
      </c>
      <c r="H182" s="13"/>
      <c r="I182" s="40"/>
      <c r="J182" s="13"/>
      <c r="K182" s="42" t="s">
        <v>196</v>
      </c>
    </row>
    <row r="183" spans="1:11" ht="15">
      <c r="A183" s="33">
        <v>176</v>
      </c>
      <c r="B183" s="11" t="s">
        <v>111</v>
      </c>
      <c r="C183" s="11" t="s">
        <v>6</v>
      </c>
      <c r="D183" s="40">
        <v>6.05</v>
      </c>
      <c r="E183" s="40">
        <v>5.9</v>
      </c>
      <c r="F183" s="13"/>
      <c r="G183" s="40"/>
      <c r="H183" s="13" t="s">
        <v>203</v>
      </c>
      <c r="I183" s="40">
        <v>9.2</v>
      </c>
      <c r="J183" s="13">
        <f>INT((D183+E183+G183+I183)/3*100)/100</f>
        <v>7.05</v>
      </c>
      <c r="K183" s="42" t="s">
        <v>195</v>
      </c>
    </row>
    <row r="184" spans="1:13" ht="15">
      <c r="A184" s="33">
        <v>177</v>
      </c>
      <c r="B184" s="11" t="s">
        <v>143</v>
      </c>
      <c r="C184" s="11" t="s">
        <v>2</v>
      </c>
      <c r="D184" s="40">
        <v>8.7</v>
      </c>
      <c r="E184" s="40">
        <v>8.45</v>
      </c>
      <c r="F184" s="13"/>
      <c r="G184" s="40"/>
      <c r="H184" s="13" t="s">
        <v>203</v>
      </c>
      <c r="I184" s="40">
        <v>9.7</v>
      </c>
      <c r="J184" s="13">
        <f>INT((D184+E184+G184+I184)/3*100)/100</f>
        <v>8.95</v>
      </c>
      <c r="K184" s="42" t="s">
        <v>195</v>
      </c>
      <c r="M184" s="8"/>
    </row>
    <row r="185" spans="1:11" ht="15">
      <c r="A185" s="33">
        <v>178</v>
      </c>
      <c r="B185" s="11" t="s">
        <v>112</v>
      </c>
      <c r="C185" s="11" t="s">
        <v>6</v>
      </c>
      <c r="D185" s="40">
        <v>7.45</v>
      </c>
      <c r="E185" s="40">
        <v>6.6</v>
      </c>
      <c r="F185" s="13"/>
      <c r="G185" s="40"/>
      <c r="H185" s="13" t="s">
        <v>203</v>
      </c>
      <c r="I185" s="40">
        <v>7.3</v>
      </c>
      <c r="J185" s="13">
        <f>INT((D185+E185+G185+I185)/3*100)/100</f>
        <v>7.11</v>
      </c>
      <c r="K185" s="42" t="s">
        <v>195</v>
      </c>
    </row>
    <row r="186" spans="1:11" ht="15">
      <c r="A186" s="33">
        <v>179</v>
      </c>
      <c r="B186" s="11" t="s">
        <v>48</v>
      </c>
      <c r="C186" s="11" t="s">
        <v>9</v>
      </c>
      <c r="D186" s="40">
        <v>3.1</v>
      </c>
      <c r="E186" s="40">
        <v>5.5</v>
      </c>
      <c r="F186" s="13" t="s">
        <v>203</v>
      </c>
      <c r="G186" s="40">
        <v>4.15</v>
      </c>
      <c r="H186" s="13"/>
      <c r="I186" s="40"/>
      <c r="J186" s="13"/>
      <c r="K186" s="42" t="s">
        <v>196</v>
      </c>
    </row>
    <row r="187" spans="2:10" ht="15">
      <c r="B187" s="10"/>
      <c r="G187" s="43"/>
      <c r="I187" s="43"/>
      <c r="J187"/>
    </row>
    <row r="188" spans="2:10" ht="15">
      <c r="B188" s="10"/>
      <c r="G188" s="43"/>
      <c r="I188" s="43"/>
      <c r="J188"/>
    </row>
    <row r="189" spans="2:10" ht="15">
      <c r="B189" s="10"/>
      <c r="G189" s="43"/>
      <c r="I189" s="43"/>
      <c r="J189"/>
    </row>
    <row r="190" spans="2:10" ht="15">
      <c r="B190" s="10"/>
      <c r="G190" s="43"/>
      <c r="I190" s="43"/>
      <c r="J190"/>
    </row>
    <row r="191" spans="2:10" ht="15">
      <c r="B191" s="10"/>
      <c r="G191" s="43"/>
      <c r="I191" s="43"/>
      <c r="J191"/>
    </row>
    <row r="192" spans="2:10" ht="15">
      <c r="B192" s="10"/>
      <c r="G192" s="43"/>
      <c r="I192" s="43"/>
      <c r="J192"/>
    </row>
    <row r="193" spans="2:10" ht="15">
      <c r="B193" s="10"/>
      <c r="G193" s="43"/>
      <c r="I193" s="43"/>
      <c r="J193"/>
    </row>
    <row r="194" spans="2:10" ht="15">
      <c r="B194" s="10"/>
      <c r="G194" s="43"/>
      <c r="I194" s="43"/>
      <c r="J194"/>
    </row>
    <row r="195" spans="2:10" ht="15">
      <c r="B195" s="10"/>
      <c r="G195" s="43"/>
      <c r="I195" s="43"/>
      <c r="J195"/>
    </row>
    <row r="196" spans="2:10" ht="15">
      <c r="B196" s="10"/>
      <c r="G196" s="43"/>
      <c r="I196" s="43"/>
      <c r="J196"/>
    </row>
    <row r="197" spans="2:10" ht="15">
      <c r="B197" s="10"/>
      <c r="G197" s="43"/>
      <c r="I197" s="43"/>
      <c r="J197"/>
    </row>
    <row r="198" spans="2:10" ht="15">
      <c r="B198" s="10"/>
      <c r="G198" s="43"/>
      <c r="I198" s="43"/>
      <c r="J198"/>
    </row>
    <row r="199" spans="2:10" ht="15">
      <c r="B199" s="10"/>
      <c r="G199" s="43"/>
      <c r="I199" s="43"/>
      <c r="J199"/>
    </row>
    <row r="200" spans="2:10" ht="15">
      <c r="B200" s="10"/>
      <c r="G200" s="43"/>
      <c r="I200" s="43"/>
      <c r="J200"/>
    </row>
    <row r="201" spans="2:10" ht="15">
      <c r="B201" s="10"/>
      <c r="G201" s="43"/>
      <c r="I201" s="43"/>
      <c r="J201"/>
    </row>
    <row r="202" spans="2:9" ht="15">
      <c r="B202" s="10"/>
      <c r="G202" s="43"/>
      <c r="I202" s="43"/>
    </row>
    <row r="203" spans="2:9" ht="15">
      <c r="B203" s="10"/>
      <c r="G203" s="43"/>
      <c r="I203" s="43"/>
    </row>
    <row r="204" spans="2:9" ht="15">
      <c r="B204" s="10"/>
      <c r="G204" s="43"/>
      <c r="I204" s="43"/>
    </row>
    <row r="205" spans="2:9" ht="15">
      <c r="B205" s="10"/>
      <c r="G205" s="43"/>
      <c r="I205" s="43"/>
    </row>
    <row r="206" spans="2:9" ht="15">
      <c r="B206" s="10"/>
      <c r="G206" s="43"/>
      <c r="I206" s="43"/>
    </row>
    <row r="207" spans="2:9" ht="15">
      <c r="B207" s="10"/>
      <c r="G207" s="43"/>
      <c r="I207" s="43"/>
    </row>
    <row r="208" spans="2:9" ht="15">
      <c r="B208" s="10"/>
      <c r="G208" s="43"/>
      <c r="I208" s="43"/>
    </row>
    <row r="209" spans="2:9" ht="15">
      <c r="B209" s="10"/>
      <c r="G209" s="43"/>
      <c r="I209" s="43"/>
    </row>
    <row r="210" spans="2:9" ht="15">
      <c r="B210" s="10"/>
      <c r="G210" s="43"/>
      <c r="I210" s="43"/>
    </row>
    <row r="211" spans="2:9" ht="15">
      <c r="B211" s="10"/>
      <c r="G211" s="43"/>
      <c r="I211" s="43"/>
    </row>
    <row r="212" spans="2:9" ht="15">
      <c r="B212" s="10"/>
      <c r="G212" s="43"/>
      <c r="I212" s="43"/>
    </row>
    <row r="213" spans="2:7" ht="15">
      <c r="B213" s="10"/>
      <c r="G213" s="43"/>
    </row>
    <row r="214" spans="2:7" ht="15">
      <c r="B214" s="10"/>
      <c r="G214" s="43"/>
    </row>
    <row r="215" spans="2:7" ht="15">
      <c r="B215" s="10"/>
      <c r="G215" s="43"/>
    </row>
    <row r="216" spans="2:7" ht="15">
      <c r="B216" s="10"/>
      <c r="G216" s="43"/>
    </row>
    <row r="217" spans="2:7" ht="15">
      <c r="B217" s="10"/>
      <c r="G217" s="43"/>
    </row>
    <row r="218" spans="2:7" ht="15">
      <c r="B218" s="10"/>
      <c r="G218" s="43"/>
    </row>
    <row r="219" spans="2:7" ht="15">
      <c r="B219" s="10"/>
      <c r="G219" s="43"/>
    </row>
    <row r="220" spans="2:7" ht="15">
      <c r="B220" s="10"/>
      <c r="G220" s="43"/>
    </row>
    <row r="221" spans="2:7" ht="15">
      <c r="B221" s="10"/>
      <c r="G221" s="43"/>
    </row>
    <row r="222" spans="2:7" ht="15">
      <c r="B222" s="10"/>
      <c r="G222" s="43"/>
    </row>
    <row r="223" spans="2:7" ht="15">
      <c r="B223" s="10"/>
      <c r="G223" s="43"/>
    </row>
    <row r="224" spans="2:7" ht="15">
      <c r="B224" s="10"/>
      <c r="G224" s="43"/>
    </row>
    <row r="225" spans="2:7" ht="15">
      <c r="B225" s="10"/>
      <c r="G225" s="43"/>
    </row>
    <row r="226" ht="15">
      <c r="B226" s="10"/>
    </row>
    <row r="227" ht="15">
      <c r="B227" s="10"/>
    </row>
    <row r="228" ht="15">
      <c r="B228" s="10"/>
    </row>
    <row r="229" ht="15">
      <c r="B229" s="10"/>
    </row>
    <row r="230" ht="15">
      <c r="B230" s="10"/>
    </row>
    <row r="231" ht="15">
      <c r="B231" s="10"/>
    </row>
    <row r="232" ht="15">
      <c r="B232" s="10"/>
    </row>
    <row r="233" ht="15">
      <c r="B233" s="10"/>
    </row>
    <row r="234" ht="15">
      <c r="B234" s="10"/>
    </row>
    <row r="235" ht="15">
      <c r="B235" s="10"/>
    </row>
    <row r="236" ht="15">
      <c r="B236" s="10"/>
    </row>
    <row r="237" ht="15">
      <c r="B237" s="10"/>
    </row>
    <row r="238" ht="15">
      <c r="B238" s="10"/>
    </row>
    <row r="239" ht="15">
      <c r="B239" s="10"/>
    </row>
    <row r="240" ht="15">
      <c r="B240" s="10"/>
    </row>
    <row r="241" ht="15">
      <c r="B241" s="10"/>
    </row>
    <row r="242" ht="15">
      <c r="B242" s="10"/>
    </row>
    <row r="243" ht="15">
      <c r="B243" s="10"/>
    </row>
    <row r="244" ht="15">
      <c r="B244" s="10"/>
    </row>
    <row r="245" ht="15">
      <c r="B245" s="10"/>
    </row>
    <row r="246" ht="15">
      <c r="B246" s="10"/>
    </row>
    <row r="247" ht="15">
      <c r="B247" s="10"/>
    </row>
    <row r="248" ht="15">
      <c r="B248" s="10"/>
    </row>
    <row r="249" ht="15">
      <c r="B249" s="10"/>
    </row>
    <row r="250" ht="15">
      <c r="B250" s="10"/>
    </row>
    <row r="251" ht="15">
      <c r="B251" s="10"/>
    </row>
    <row r="252" ht="15">
      <c r="B252" s="10"/>
    </row>
    <row r="253" ht="15">
      <c r="B253" s="10"/>
    </row>
    <row r="254" ht="15">
      <c r="B254" s="10"/>
    </row>
    <row r="255" ht="15">
      <c r="B255" s="10"/>
    </row>
    <row r="256" ht="15">
      <c r="B256" s="10"/>
    </row>
    <row r="257" ht="15">
      <c r="B257" s="10"/>
    </row>
    <row r="258" ht="15">
      <c r="B258" s="10"/>
    </row>
    <row r="259" ht="15">
      <c r="B259" s="10"/>
    </row>
    <row r="260" ht="15">
      <c r="B260" s="10"/>
    </row>
    <row r="261" ht="15">
      <c r="B261" s="10"/>
    </row>
    <row r="262" ht="15">
      <c r="B262" s="10"/>
    </row>
    <row r="263" ht="15">
      <c r="B263" s="10"/>
    </row>
    <row r="264" ht="15">
      <c r="B264" s="10"/>
    </row>
    <row r="265" ht="15">
      <c r="B265" s="10"/>
    </row>
    <row r="266" ht="15">
      <c r="B266" s="10"/>
    </row>
    <row r="267" ht="15">
      <c r="B267" s="10"/>
    </row>
    <row r="268" ht="15">
      <c r="B268" s="10"/>
    </row>
    <row r="269" ht="15">
      <c r="B269" s="10"/>
    </row>
    <row r="270" ht="15">
      <c r="B270" s="10"/>
    </row>
    <row r="271" ht="15">
      <c r="B271" s="10"/>
    </row>
    <row r="272" ht="15">
      <c r="B272" s="10"/>
    </row>
    <row r="273" ht="15">
      <c r="B273" s="10"/>
    </row>
    <row r="274" ht="15">
      <c r="B274" s="10"/>
    </row>
    <row r="275" ht="15">
      <c r="B275" s="10"/>
    </row>
    <row r="276" ht="15">
      <c r="B276" s="10"/>
    </row>
    <row r="277" ht="15">
      <c r="B277" s="10"/>
    </row>
    <row r="278" ht="15">
      <c r="B278" s="10"/>
    </row>
    <row r="279" ht="15">
      <c r="B279" s="10"/>
    </row>
    <row r="280" ht="15">
      <c r="B280" s="10"/>
    </row>
    <row r="281" ht="15">
      <c r="B281" s="10"/>
    </row>
    <row r="282" ht="15">
      <c r="B282" s="10"/>
    </row>
    <row r="283" ht="15">
      <c r="B283" s="10"/>
    </row>
    <row r="284" ht="15">
      <c r="B284" s="10"/>
    </row>
    <row r="285" ht="15">
      <c r="B285" s="10"/>
    </row>
    <row r="286" ht="15">
      <c r="B286" s="10"/>
    </row>
    <row r="287" ht="15">
      <c r="B287" s="10"/>
    </row>
    <row r="288" ht="15">
      <c r="B288" s="10"/>
    </row>
    <row r="289" ht="15">
      <c r="B289" s="10"/>
    </row>
    <row r="290" ht="15">
      <c r="B290" s="10"/>
    </row>
    <row r="291" ht="15">
      <c r="B291" s="10"/>
    </row>
    <row r="292" ht="15">
      <c r="B292" s="10"/>
    </row>
    <row r="293" ht="15">
      <c r="B293" s="10"/>
    </row>
    <row r="294" ht="15">
      <c r="B294" s="10"/>
    </row>
    <row r="295" ht="15">
      <c r="B295" s="10"/>
    </row>
    <row r="296" ht="15">
      <c r="B296" s="10"/>
    </row>
    <row r="297" ht="15">
      <c r="B297" s="10"/>
    </row>
    <row r="298" ht="15">
      <c r="B298" s="10"/>
    </row>
    <row r="299" ht="15">
      <c r="B299" s="10"/>
    </row>
    <row r="300" ht="15">
      <c r="B300" s="10"/>
    </row>
    <row r="301" ht="15">
      <c r="B301" s="10"/>
    </row>
    <row r="302" ht="15">
      <c r="B302" s="10"/>
    </row>
    <row r="303" ht="15">
      <c r="B303" s="10"/>
    </row>
    <row r="304" ht="15">
      <c r="B304" s="10"/>
    </row>
    <row r="305" ht="15">
      <c r="B305" s="10"/>
    </row>
    <row r="306" ht="15">
      <c r="B306" s="10"/>
    </row>
    <row r="307" ht="15">
      <c r="B307" s="10"/>
    </row>
    <row r="308" ht="15">
      <c r="B308" s="10"/>
    </row>
    <row r="309" ht="15">
      <c r="B309" s="10"/>
    </row>
    <row r="310" ht="15">
      <c r="B310" s="10"/>
    </row>
    <row r="311" ht="15">
      <c r="B311" s="10"/>
    </row>
    <row r="312" ht="15">
      <c r="B312" s="10"/>
    </row>
    <row r="313" ht="15">
      <c r="B313" s="10"/>
    </row>
    <row r="314" ht="15">
      <c r="B314" s="10"/>
    </row>
    <row r="315" ht="15">
      <c r="B315" s="10"/>
    </row>
    <row r="316" ht="15">
      <c r="B316" s="10"/>
    </row>
    <row r="317" ht="15">
      <c r="B317" s="10"/>
    </row>
    <row r="318" ht="15">
      <c r="B318" s="10"/>
    </row>
    <row r="319" ht="15">
      <c r="B319" s="10"/>
    </row>
    <row r="320" ht="15">
      <c r="B320" s="10"/>
    </row>
    <row r="321" ht="15">
      <c r="B321" s="10"/>
    </row>
    <row r="322" ht="15">
      <c r="B322" s="10"/>
    </row>
    <row r="323" ht="15">
      <c r="B323" s="10"/>
    </row>
    <row r="324" ht="15">
      <c r="B324" s="10"/>
    </row>
  </sheetData>
  <sheetProtection/>
  <mergeCells count="4">
    <mergeCell ref="F6:I6"/>
    <mergeCell ref="A2:B2"/>
    <mergeCell ref="A3:K3"/>
    <mergeCell ref="A4:K4"/>
  </mergeCells>
  <printOptions/>
  <pageMargins left="0.2755905511811024" right="0.2755905511811024" top="0.7874015748031497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4"/>
  <sheetViews>
    <sheetView zoomScale="75" zoomScaleNormal="75" zoomScalePageLayoutView="0" workbookViewId="0" topLeftCell="A3">
      <selection activeCell="F19" sqref="F19"/>
    </sheetView>
  </sheetViews>
  <sheetFormatPr defaultColWidth="9.140625" defaultRowHeight="12.75"/>
  <cols>
    <col min="1" max="1" width="5.421875" style="0" bestFit="1" customWidth="1"/>
    <col min="2" max="2" width="46.8515625" style="0" bestFit="1" customWidth="1"/>
    <col min="3" max="3" width="8.57421875" style="0" bestFit="1" customWidth="1"/>
    <col min="4" max="5" width="15.140625" style="0" bestFit="1" customWidth="1"/>
    <col min="6" max="6" width="9.00390625" style="0" bestFit="1" customWidth="1"/>
    <col min="7" max="7" width="6.8515625" style="0" bestFit="1" customWidth="1"/>
    <col min="8" max="8" width="12.7109375" style="0" bestFit="1" customWidth="1"/>
    <col min="9" max="9" width="6.8515625" style="0" bestFit="1" customWidth="1"/>
    <col min="10" max="10" width="8.28125" style="9" customWidth="1"/>
    <col min="11" max="11" width="10.28125" style="0" bestFit="1" customWidth="1"/>
  </cols>
  <sheetData>
    <row r="1" spans="1:11" ht="18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6"/>
    </row>
    <row r="2" spans="1:11" ht="18">
      <c r="A2" s="69" t="s">
        <v>1</v>
      </c>
      <c r="B2" s="70"/>
      <c r="C2" s="3"/>
      <c r="D2" s="4"/>
      <c r="E2" s="4"/>
      <c r="F2" s="4"/>
      <c r="G2" s="4"/>
      <c r="H2" s="4"/>
      <c r="I2" s="4"/>
      <c r="J2" s="5"/>
      <c r="K2" s="7"/>
    </row>
    <row r="3" spans="1:11" ht="18">
      <c r="A3" s="71" t="s">
        <v>205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>
      <c r="A4" s="73" t="s">
        <v>206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8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24" customHeight="1">
      <c r="A6" s="17" t="s">
        <v>197</v>
      </c>
      <c r="B6" s="25" t="s">
        <v>189</v>
      </c>
      <c r="C6" s="23" t="s">
        <v>190</v>
      </c>
      <c r="D6" s="18" t="s">
        <v>191</v>
      </c>
      <c r="E6" s="18" t="s">
        <v>192</v>
      </c>
      <c r="F6" s="67" t="s">
        <v>199</v>
      </c>
      <c r="G6" s="68"/>
      <c r="H6" s="68"/>
      <c r="I6" s="68"/>
      <c r="J6" s="19" t="s">
        <v>193</v>
      </c>
      <c r="K6" s="20" t="s">
        <v>194</v>
      </c>
    </row>
    <row r="7" spans="1:11" ht="24.75" customHeight="1">
      <c r="A7" s="26" t="s">
        <v>198</v>
      </c>
      <c r="B7" s="27"/>
      <c r="C7" s="24"/>
      <c r="D7" s="28"/>
      <c r="E7" s="28"/>
      <c r="F7" s="29" t="s">
        <v>200</v>
      </c>
      <c r="G7" s="30" t="s">
        <v>201</v>
      </c>
      <c r="H7" s="29" t="s">
        <v>202</v>
      </c>
      <c r="I7" s="31" t="s">
        <v>201</v>
      </c>
      <c r="J7" s="32"/>
      <c r="K7" s="27"/>
    </row>
    <row r="8" spans="1:11" ht="15">
      <c r="A8" s="33">
        <v>1</v>
      </c>
      <c r="B8" s="11" t="s">
        <v>120</v>
      </c>
      <c r="C8" s="11" t="s">
        <v>2</v>
      </c>
      <c r="D8" s="41">
        <v>9.65</v>
      </c>
      <c r="E8" s="41">
        <v>9.5</v>
      </c>
      <c r="F8" s="13" t="s">
        <v>203</v>
      </c>
      <c r="G8" s="40">
        <v>9.7</v>
      </c>
      <c r="H8" s="13"/>
      <c r="I8" s="41"/>
      <c r="J8" s="13">
        <f aca="true" t="shared" si="0" ref="J8:J39">INT((D8+E8+G8+I8)/3*100)/100</f>
        <v>9.61</v>
      </c>
      <c r="K8" s="42" t="s">
        <v>195</v>
      </c>
    </row>
    <row r="9" spans="1:11" ht="15">
      <c r="A9" s="33">
        <v>2</v>
      </c>
      <c r="B9" s="11" t="s">
        <v>121</v>
      </c>
      <c r="C9" s="11" t="s">
        <v>2</v>
      </c>
      <c r="D9" s="41">
        <v>10</v>
      </c>
      <c r="E9" s="41">
        <v>8.45</v>
      </c>
      <c r="F9" s="13" t="s">
        <v>203</v>
      </c>
      <c r="G9" s="40">
        <v>10</v>
      </c>
      <c r="H9" s="13"/>
      <c r="I9" s="41"/>
      <c r="J9" s="13">
        <f t="shared" si="0"/>
        <v>9.48</v>
      </c>
      <c r="K9" s="42" t="s">
        <v>195</v>
      </c>
    </row>
    <row r="10" spans="1:11" ht="15">
      <c r="A10" s="33">
        <v>3</v>
      </c>
      <c r="B10" s="11" t="s">
        <v>123</v>
      </c>
      <c r="C10" s="11" t="s">
        <v>2</v>
      </c>
      <c r="D10" s="41">
        <v>9.3</v>
      </c>
      <c r="E10" s="41">
        <v>9.2</v>
      </c>
      <c r="F10" s="13" t="s">
        <v>203</v>
      </c>
      <c r="G10" s="40">
        <v>9.6</v>
      </c>
      <c r="H10" s="13"/>
      <c r="I10" s="41"/>
      <c r="J10" s="13">
        <f t="shared" si="0"/>
        <v>9.36</v>
      </c>
      <c r="K10" s="42" t="s">
        <v>195</v>
      </c>
    </row>
    <row r="11" spans="1:11" ht="15">
      <c r="A11" s="33">
        <v>4</v>
      </c>
      <c r="B11" s="11" t="s">
        <v>115</v>
      </c>
      <c r="C11" s="11" t="s">
        <v>2</v>
      </c>
      <c r="D11" s="41">
        <v>10</v>
      </c>
      <c r="E11" s="41">
        <v>8.5</v>
      </c>
      <c r="F11" s="13"/>
      <c r="G11" s="40"/>
      <c r="H11" s="13" t="s">
        <v>203</v>
      </c>
      <c r="I11" s="41">
        <v>9.5</v>
      </c>
      <c r="J11" s="13">
        <f t="shared" si="0"/>
        <v>9.33</v>
      </c>
      <c r="K11" s="42" t="s">
        <v>195</v>
      </c>
    </row>
    <row r="12" spans="1:11" ht="15">
      <c r="A12" s="33">
        <v>5</v>
      </c>
      <c r="B12" s="11" t="s">
        <v>94</v>
      </c>
      <c r="C12" s="11" t="s">
        <v>6</v>
      </c>
      <c r="D12" s="39">
        <v>9.75</v>
      </c>
      <c r="E12" s="41">
        <v>8.6</v>
      </c>
      <c r="F12" s="13" t="s">
        <v>203</v>
      </c>
      <c r="G12" s="40">
        <v>9.35</v>
      </c>
      <c r="H12" s="12"/>
      <c r="I12" s="41"/>
      <c r="J12" s="13">
        <f t="shared" si="0"/>
        <v>9.23</v>
      </c>
      <c r="K12" s="42" t="s">
        <v>195</v>
      </c>
    </row>
    <row r="13" spans="1:11" ht="15">
      <c r="A13" s="33">
        <v>6</v>
      </c>
      <c r="B13" s="14" t="s">
        <v>160</v>
      </c>
      <c r="C13" s="11" t="s">
        <v>8</v>
      </c>
      <c r="D13" s="41">
        <v>9.72</v>
      </c>
      <c r="E13" s="41">
        <v>8.5</v>
      </c>
      <c r="F13" s="13"/>
      <c r="G13" s="40"/>
      <c r="H13" s="13" t="s">
        <v>203</v>
      </c>
      <c r="I13" s="41">
        <v>9.45</v>
      </c>
      <c r="J13" s="13">
        <f t="shared" si="0"/>
        <v>9.22</v>
      </c>
      <c r="K13" s="42" t="s">
        <v>195</v>
      </c>
    </row>
    <row r="14" spans="1:11" ht="15">
      <c r="A14" s="33">
        <v>7</v>
      </c>
      <c r="B14" s="11" t="s">
        <v>113</v>
      </c>
      <c r="C14" s="11" t="s">
        <v>2</v>
      </c>
      <c r="D14" s="41">
        <v>8.85</v>
      </c>
      <c r="E14" s="41">
        <v>8.5</v>
      </c>
      <c r="F14" s="13"/>
      <c r="G14" s="40"/>
      <c r="H14" s="13" t="s">
        <v>203</v>
      </c>
      <c r="I14" s="41">
        <v>9.6</v>
      </c>
      <c r="J14" s="13">
        <f t="shared" si="0"/>
        <v>8.98</v>
      </c>
      <c r="K14" s="42" t="s">
        <v>195</v>
      </c>
    </row>
    <row r="15" spans="1:11" ht="15">
      <c r="A15" s="33">
        <v>8</v>
      </c>
      <c r="B15" s="11" t="s">
        <v>122</v>
      </c>
      <c r="C15" s="11" t="s">
        <v>2</v>
      </c>
      <c r="D15" s="41">
        <v>9.55</v>
      </c>
      <c r="E15" s="41">
        <v>7.7</v>
      </c>
      <c r="F15" s="13"/>
      <c r="G15" s="40"/>
      <c r="H15" s="13" t="s">
        <v>203</v>
      </c>
      <c r="I15" s="41">
        <v>9.6</v>
      </c>
      <c r="J15" s="13">
        <f t="shared" si="0"/>
        <v>8.95</v>
      </c>
      <c r="K15" s="42" t="s">
        <v>195</v>
      </c>
    </row>
    <row r="16" spans="1:11" ht="15">
      <c r="A16" s="33">
        <v>9</v>
      </c>
      <c r="B16" s="11" t="s">
        <v>143</v>
      </c>
      <c r="C16" s="11" t="s">
        <v>2</v>
      </c>
      <c r="D16" s="40">
        <v>8.7</v>
      </c>
      <c r="E16" s="40">
        <v>8.45</v>
      </c>
      <c r="F16" s="13"/>
      <c r="G16" s="40"/>
      <c r="H16" s="13" t="s">
        <v>203</v>
      </c>
      <c r="I16" s="40">
        <v>9.7</v>
      </c>
      <c r="J16" s="13">
        <f t="shared" si="0"/>
        <v>8.95</v>
      </c>
      <c r="K16" s="42" t="s">
        <v>195</v>
      </c>
    </row>
    <row r="17" spans="1:11" ht="15">
      <c r="A17" s="33">
        <v>10</v>
      </c>
      <c r="B17" s="14" t="s">
        <v>149</v>
      </c>
      <c r="C17" s="11" t="s">
        <v>8</v>
      </c>
      <c r="D17" s="41">
        <v>9.3</v>
      </c>
      <c r="E17" s="41">
        <v>7.8</v>
      </c>
      <c r="F17" s="13"/>
      <c r="G17" s="40"/>
      <c r="H17" s="13" t="s">
        <v>203</v>
      </c>
      <c r="I17" s="41">
        <v>9.7</v>
      </c>
      <c r="J17" s="13">
        <f t="shared" si="0"/>
        <v>8.93</v>
      </c>
      <c r="K17" s="42" t="s">
        <v>195</v>
      </c>
    </row>
    <row r="18" spans="1:11" ht="15">
      <c r="A18" s="33">
        <v>11</v>
      </c>
      <c r="B18" s="14" t="s">
        <v>163</v>
      </c>
      <c r="C18" s="11" t="s">
        <v>8</v>
      </c>
      <c r="D18" s="41">
        <v>9.2</v>
      </c>
      <c r="E18" s="41">
        <v>7.95</v>
      </c>
      <c r="F18" s="13"/>
      <c r="G18" s="41"/>
      <c r="H18" s="13" t="s">
        <v>203</v>
      </c>
      <c r="I18" s="41">
        <v>9.65</v>
      </c>
      <c r="J18" s="13">
        <f t="shared" si="0"/>
        <v>8.93</v>
      </c>
      <c r="K18" s="42" t="s">
        <v>195</v>
      </c>
    </row>
    <row r="19" spans="1:11" ht="15">
      <c r="A19" s="33">
        <v>12</v>
      </c>
      <c r="B19" s="11" t="s">
        <v>125</v>
      </c>
      <c r="C19" s="11" t="s">
        <v>2</v>
      </c>
      <c r="D19" s="41">
        <v>8.95</v>
      </c>
      <c r="E19" s="41">
        <v>7.8</v>
      </c>
      <c r="F19" s="13" t="s">
        <v>203</v>
      </c>
      <c r="G19" s="40">
        <v>9.7</v>
      </c>
      <c r="H19" s="13"/>
      <c r="I19" s="41"/>
      <c r="J19" s="13">
        <f t="shared" si="0"/>
        <v>8.81</v>
      </c>
      <c r="K19" s="42" t="s">
        <v>195</v>
      </c>
    </row>
    <row r="20" spans="1:11" ht="15">
      <c r="A20" s="33">
        <v>13</v>
      </c>
      <c r="B20" s="14" t="s">
        <v>173</v>
      </c>
      <c r="C20" s="11" t="s">
        <v>8</v>
      </c>
      <c r="D20" s="40">
        <v>9.2</v>
      </c>
      <c r="E20" s="40">
        <v>7.85</v>
      </c>
      <c r="F20" s="13" t="s">
        <v>203</v>
      </c>
      <c r="G20" s="40">
        <v>9.35</v>
      </c>
      <c r="H20" s="13"/>
      <c r="I20" s="40"/>
      <c r="J20" s="13">
        <f t="shared" si="0"/>
        <v>8.8</v>
      </c>
      <c r="K20" s="42" t="s">
        <v>195</v>
      </c>
    </row>
    <row r="21" spans="1:11" ht="15">
      <c r="A21" s="33">
        <v>14</v>
      </c>
      <c r="B21" s="11" t="s">
        <v>124</v>
      </c>
      <c r="C21" s="11" t="s">
        <v>2</v>
      </c>
      <c r="D21" s="41">
        <v>8.6</v>
      </c>
      <c r="E21" s="41">
        <v>7.9</v>
      </c>
      <c r="F21" s="13"/>
      <c r="G21" s="40"/>
      <c r="H21" s="13" t="s">
        <v>203</v>
      </c>
      <c r="I21" s="41">
        <v>9.8</v>
      </c>
      <c r="J21" s="13">
        <f t="shared" si="0"/>
        <v>8.76</v>
      </c>
      <c r="K21" s="42" t="s">
        <v>195</v>
      </c>
    </row>
    <row r="22" spans="1:11" ht="15">
      <c r="A22" s="33">
        <v>15</v>
      </c>
      <c r="B22" s="11" t="s">
        <v>95</v>
      </c>
      <c r="C22" s="11" t="s">
        <v>6</v>
      </c>
      <c r="D22" s="41">
        <v>9.15</v>
      </c>
      <c r="E22" s="41">
        <v>7.7</v>
      </c>
      <c r="F22" s="13" t="s">
        <v>203</v>
      </c>
      <c r="G22" s="40">
        <v>9.25</v>
      </c>
      <c r="H22" s="13"/>
      <c r="I22" s="41"/>
      <c r="J22" s="13">
        <f t="shared" si="0"/>
        <v>8.7</v>
      </c>
      <c r="K22" s="42" t="s">
        <v>195</v>
      </c>
    </row>
    <row r="23" spans="1:11" ht="15">
      <c r="A23" s="33">
        <v>16</v>
      </c>
      <c r="B23" s="11" t="s">
        <v>99</v>
      </c>
      <c r="C23" s="11" t="s">
        <v>6</v>
      </c>
      <c r="D23" s="41">
        <v>8.75</v>
      </c>
      <c r="E23" s="41">
        <v>7.5</v>
      </c>
      <c r="F23" s="13"/>
      <c r="G23" s="41"/>
      <c r="H23" s="13" t="s">
        <v>203</v>
      </c>
      <c r="I23" s="40">
        <v>9.85</v>
      </c>
      <c r="J23" s="13">
        <f t="shared" si="0"/>
        <v>8.7</v>
      </c>
      <c r="K23" s="42" t="s">
        <v>195</v>
      </c>
    </row>
    <row r="24" spans="1:11" ht="15">
      <c r="A24" s="33">
        <v>17</v>
      </c>
      <c r="B24" s="14" t="s">
        <v>156</v>
      </c>
      <c r="C24" s="11" t="s">
        <v>8</v>
      </c>
      <c r="D24" s="41">
        <v>9.5</v>
      </c>
      <c r="E24" s="41">
        <v>7</v>
      </c>
      <c r="F24" s="13" t="s">
        <v>203</v>
      </c>
      <c r="G24" s="40">
        <v>9.55</v>
      </c>
      <c r="H24" s="13"/>
      <c r="I24" s="41"/>
      <c r="J24" s="13">
        <f t="shared" si="0"/>
        <v>8.68</v>
      </c>
      <c r="K24" s="42" t="s">
        <v>195</v>
      </c>
    </row>
    <row r="25" spans="1:11" ht="15">
      <c r="A25" s="33">
        <v>18</v>
      </c>
      <c r="B25" s="11" t="s">
        <v>142</v>
      </c>
      <c r="C25" s="11" t="s">
        <v>2</v>
      </c>
      <c r="D25" s="40">
        <v>8.5</v>
      </c>
      <c r="E25" s="40">
        <v>8.1</v>
      </c>
      <c r="F25" s="13"/>
      <c r="G25" s="40"/>
      <c r="H25" s="13" t="s">
        <v>203</v>
      </c>
      <c r="I25" s="40">
        <v>9.05</v>
      </c>
      <c r="J25" s="13">
        <f t="shared" si="0"/>
        <v>8.55</v>
      </c>
      <c r="K25" s="42" t="s">
        <v>195</v>
      </c>
    </row>
    <row r="26" spans="1:11" ht="15">
      <c r="A26" s="33">
        <v>19</v>
      </c>
      <c r="B26" s="11" t="s">
        <v>105</v>
      </c>
      <c r="C26" s="11" t="s">
        <v>6</v>
      </c>
      <c r="D26" s="40">
        <v>8.55</v>
      </c>
      <c r="E26" s="40">
        <v>7.3</v>
      </c>
      <c r="F26" s="13" t="s">
        <v>203</v>
      </c>
      <c r="G26" s="40">
        <v>9.75</v>
      </c>
      <c r="H26" s="13"/>
      <c r="I26" s="40"/>
      <c r="J26" s="13">
        <f t="shared" si="0"/>
        <v>8.53</v>
      </c>
      <c r="K26" s="42" t="s">
        <v>195</v>
      </c>
    </row>
    <row r="27" spans="1:11" ht="15">
      <c r="A27" s="33">
        <v>20</v>
      </c>
      <c r="B27" s="11" t="s">
        <v>100</v>
      </c>
      <c r="C27" s="11" t="s">
        <v>6</v>
      </c>
      <c r="D27" s="39">
        <v>8.75</v>
      </c>
      <c r="E27" s="41">
        <v>7.1</v>
      </c>
      <c r="F27" s="13"/>
      <c r="G27" s="41"/>
      <c r="H27" s="13" t="s">
        <v>203</v>
      </c>
      <c r="I27" s="40">
        <v>9.6</v>
      </c>
      <c r="J27" s="13">
        <f t="shared" si="0"/>
        <v>8.48</v>
      </c>
      <c r="K27" s="42" t="s">
        <v>195</v>
      </c>
    </row>
    <row r="28" spans="1:11" ht="15">
      <c r="A28" s="33">
        <v>21</v>
      </c>
      <c r="B28" s="11" t="s">
        <v>134</v>
      </c>
      <c r="C28" s="11" t="s">
        <v>2</v>
      </c>
      <c r="D28" s="41">
        <v>7.45</v>
      </c>
      <c r="E28" s="41">
        <v>8.5</v>
      </c>
      <c r="F28" s="13"/>
      <c r="G28" s="41"/>
      <c r="H28" s="13" t="s">
        <v>203</v>
      </c>
      <c r="I28" s="40">
        <v>9.5</v>
      </c>
      <c r="J28" s="13">
        <f t="shared" si="0"/>
        <v>8.48</v>
      </c>
      <c r="K28" s="42" t="s">
        <v>195</v>
      </c>
    </row>
    <row r="29" spans="1:11" ht="15">
      <c r="A29" s="33">
        <v>22</v>
      </c>
      <c r="B29" s="14" t="s">
        <v>151</v>
      </c>
      <c r="C29" s="11" t="s">
        <v>8</v>
      </c>
      <c r="D29" s="41">
        <v>9.1</v>
      </c>
      <c r="E29" s="41">
        <v>8.1</v>
      </c>
      <c r="F29" s="13" t="s">
        <v>203</v>
      </c>
      <c r="G29" s="40">
        <v>8.1</v>
      </c>
      <c r="H29" s="12"/>
      <c r="I29" s="41"/>
      <c r="J29" s="13">
        <f t="shared" si="0"/>
        <v>8.43</v>
      </c>
      <c r="K29" s="42" t="s">
        <v>195</v>
      </c>
    </row>
    <row r="30" spans="1:11" ht="15">
      <c r="A30" s="33">
        <v>23</v>
      </c>
      <c r="B30" s="14" t="s">
        <v>162</v>
      </c>
      <c r="C30" s="11" t="s">
        <v>8</v>
      </c>
      <c r="D30" s="41">
        <v>7.9</v>
      </c>
      <c r="E30" s="41">
        <v>8</v>
      </c>
      <c r="F30" s="13"/>
      <c r="G30" s="40"/>
      <c r="H30" s="13" t="s">
        <v>203</v>
      </c>
      <c r="I30" s="41">
        <v>9.35</v>
      </c>
      <c r="J30" s="13">
        <f t="shared" si="0"/>
        <v>8.41</v>
      </c>
      <c r="K30" s="42" t="s">
        <v>195</v>
      </c>
    </row>
    <row r="31" spans="1:11" ht="15">
      <c r="A31" s="33">
        <v>24</v>
      </c>
      <c r="B31" s="14" t="s">
        <v>166</v>
      </c>
      <c r="C31" s="11" t="s">
        <v>8</v>
      </c>
      <c r="D31" s="41">
        <v>9</v>
      </c>
      <c r="E31" s="41">
        <v>7.4</v>
      </c>
      <c r="F31" s="13" t="s">
        <v>203</v>
      </c>
      <c r="G31" s="41">
        <v>8.8</v>
      </c>
      <c r="H31" s="13"/>
      <c r="I31" s="40"/>
      <c r="J31" s="13">
        <f t="shared" si="0"/>
        <v>8.4</v>
      </c>
      <c r="K31" s="42" t="s">
        <v>195</v>
      </c>
    </row>
    <row r="32" spans="1:11" ht="15">
      <c r="A32" s="33">
        <v>25</v>
      </c>
      <c r="B32" s="11" t="s">
        <v>132</v>
      </c>
      <c r="C32" s="11" t="s">
        <v>2</v>
      </c>
      <c r="D32" s="41">
        <v>8.15</v>
      </c>
      <c r="E32" s="41">
        <v>7.1</v>
      </c>
      <c r="F32" s="12"/>
      <c r="G32" s="41"/>
      <c r="H32" s="13" t="s">
        <v>203</v>
      </c>
      <c r="I32" s="40">
        <v>9.9</v>
      </c>
      <c r="J32" s="13">
        <f t="shared" si="0"/>
        <v>8.38</v>
      </c>
      <c r="K32" s="42" t="s">
        <v>195</v>
      </c>
    </row>
    <row r="33" spans="1:11" ht="15">
      <c r="A33" s="33">
        <v>26</v>
      </c>
      <c r="B33" s="11" t="s">
        <v>91</v>
      </c>
      <c r="C33" s="11" t="s">
        <v>6</v>
      </c>
      <c r="D33" s="41">
        <v>9.3</v>
      </c>
      <c r="E33" s="41">
        <v>8.05</v>
      </c>
      <c r="F33" s="13"/>
      <c r="G33" s="40"/>
      <c r="H33" s="13" t="s">
        <v>203</v>
      </c>
      <c r="I33" s="41">
        <v>7.55</v>
      </c>
      <c r="J33" s="13">
        <f t="shared" si="0"/>
        <v>8.3</v>
      </c>
      <c r="K33" s="42" t="s">
        <v>195</v>
      </c>
    </row>
    <row r="34" spans="1:11" ht="15">
      <c r="A34" s="33">
        <v>27</v>
      </c>
      <c r="B34" s="11" t="s">
        <v>83</v>
      </c>
      <c r="C34" s="11" t="s">
        <v>6</v>
      </c>
      <c r="D34" s="41">
        <v>8</v>
      </c>
      <c r="E34" s="41">
        <v>7.15</v>
      </c>
      <c r="F34" s="13"/>
      <c r="G34" s="40"/>
      <c r="H34" s="13" t="s">
        <v>203</v>
      </c>
      <c r="I34" s="41">
        <v>9.5</v>
      </c>
      <c r="J34" s="13">
        <f t="shared" si="0"/>
        <v>8.21</v>
      </c>
      <c r="K34" s="42" t="s">
        <v>195</v>
      </c>
    </row>
    <row r="35" spans="1:11" ht="15">
      <c r="A35" s="33">
        <v>28</v>
      </c>
      <c r="B35" s="11" t="s">
        <v>140</v>
      </c>
      <c r="C35" s="11" t="s">
        <v>2</v>
      </c>
      <c r="D35" s="40">
        <v>7.55</v>
      </c>
      <c r="E35" s="40">
        <v>8.2</v>
      </c>
      <c r="F35" s="13"/>
      <c r="G35" s="40"/>
      <c r="H35" s="13" t="s">
        <v>203</v>
      </c>
      <c r="I35" s="40">
        <v>8.9</v>
      </c>
      <c r="J35" s="13">
        <f t="shared" si="0"/>
        <v>8.21</v>
      </c>
      <c r="K35" s="42" t="s">
        <v>195</v>
      </c>
    </row>
    <row r="36" spans="1:11" ht="15">
      <c r="A36" s="33">
        <v>29</v>
      </c>
      <c r="B36" s="14" t="s">
        <v>154</v>
      </c>
      <c r="C36" s="11" t="s">
        <v>8</v>
      </c>
      <c r="D36" s="41">
        <v>9.15</v>
      </c>
      <c r="E36" s="41">
        <v>6.4</v>
      </c>
      <c r="F36" s="13" t="s">
        <v>203</v>
      </c>
      <c r="G36" s="40">
        <v>8.85</v>
      </c>
      <c r="H36" s="13"/>
      <c r="I36" s="41"/>
      <c r="J36" s="13">
        <f t="shared" si="0"/>
        <v>8.13</v>
      </c>
      <c r="K36" s="42" t="s">
        <v>195</v>
      </c>
    </row>
    <row r="37" spans="1:11" ht="15">
      <c r="A37" s="33">
        <v>30</v>
      </c>
      <c r="B37" s="11" t="s">
        <v>107</v>
      </c>
      <c r="C37" s="11" t="s">
        <v>6</v>
      </c>
      <c r="D37" s="40">
        <v>8.85</v>
      </c>
      <c r="E37" s="40">
        <v>6.5</v>
      </c>
      <c r="F37" s="13"/>
      <c r="G37" s="40"/>
      <c r="H37" s="13" t="s">
        <v>203</v>
      </c>
      <c r="I37" s="40">
        <v>9.05</v>
      </c>
      <c r="J37" s="13">
        <f t="shared" si="0"/>
        <v>8.13</v>
      </c>
      <c r="K37" s="42" t="s">
        <v>195</v>
      </c>
    </row>
    <row r="38" spans="1:11" ht="15">
      <c r="A38" s="33">
        <v>31</v>
      </c>
      <c r="B38" s="11" t="s">
        <v>104</v>
      </c>
      <c r="C38" s="11" t="s">
        <v>6</v>
      </c>
      <c r="D38" s="41">
        <v>7.6</v>
      </c>
      <c r="E38" s="41">
        <v>7.5</v>
      </c>
      <c r="F38" s="13" t="s">
        <v>203</v>
      </c>
      <c r="G38" s="41">
        <v>9</v>
      </c>
      <c r="H38" s="13"/>
      <c r="I38" s="40"/>
      <c r="J38" s="13">
        <f t="shared" si="0"/>
        <v>8.03</v>
      </c>
      <c r="K38" s="42" t="s">
        <v>195</v>
      </c>
    </row>
    <row r="39" spans="1:11" ht="15">
      <c r="A39" s="33">
        <v>32</v>
      </c>
      <c r="B39" s="11" t="s">
        <v>39</v>
      </c>
      <c r="C39" s="11" t="s">
        <v>9</v>
      </c>
      <c r="D39" s="41">
        <v>7.95</v>
      </c>
      <c r="E39" s="41">
        <v>6.65</v>
      </c>
      <c r="F39" s="13"/>
      <c r="G39" s="40"/>
      <c r="H39" s="13" t="s">
        <v>203</v>
      </c>
      <c r="I39" s="41">
        <v>9.45</v>
      </c>
      <c r="J39" s="13">
        <f t="shared" si="0"/>
        <v>8.01</v>
      </c>
      <c r="K39" s="42" t="s">
        <v>195</v>
      </c>
    </row>
    <row r="40" spans="1:11" ht="15">
      <c r="A40" s="33">
        <v>33</v>
      </c>
      <c r="B40" s="14" t="s">
        <v>157</v>
      </c>
      <c r="C40" s="11" t="s">
        <v>8</v>
      </c>
      <c r="D40" s="41">
        <v>7.9</v>
      </c>
      <c r="E40" s="41">
        <v>7.75</v>
      </c>
      <c r="F40" s="13" t="s">
        <v>203</v>
      </c>
      <c r="G40" s="40">
        <v>8.4</v>
      </c>
      <c r="H40" s="13"/>
      <c r="I40" s="41"/>
      <c r="J40" s="13">
        <f aca="true" t="shared" si="1" ref="J40:J71">INT((D40+E40+G40+I40)/3*100)/100</f>
        <v>8.01</v>
      </c>
      <c r="K40" s="42" t="s">
        <v>195</v>
      </c>
    </row>
    <row r="41" spans="1:11" ht="15">
      <c r="A41" s="33">
        <v>34</v>
      </c>
      <c r="B41" s="11" t="s">
        <v>114</v>
      </c>
      <c r="C41" s="11" t="s">
        <v>2</v>
      </c>
      <c r="D41" s="41">
        <v>7.25</v>
      </c>
      <c r="E41" s="41">
        <v>7.6</v>
      </c>
      <c r="F41" s="13"/>
      <c r="G41" s="40"/>
      <c r="H41" s="13" t="s">
        <v>203</v>
      </c>
      <c r="I41" s="41">
        <v>9</v>
      </c>
      <c r="J41" s="13">
        <f t="shared" si="1"/>
        <v>7.95</v>
      </c>
      <c r="K41" s="42" t="s">
        <v>195</v>
      </c>
    </row>
    <row r="42" spans="1:11" ht="15">
      <c r="A42" s="33">
        <v>35</v>
      </c>
      <c r="B42" s="11" t="s">
        <v>128</v>
      </c>
      <c r="C42" s="11" t="s">
        <v>2</v>
      </c>
      <c r="D42" s="41">
        <v>8</v>
      </c>
      <c r="E42" s="41">
        <v>8.5</v>
      </c>
      <c r="F42" s="13"/>
      <c r="G42" s="40"/>
      <c r="H42" s="13" t="s">
        <v>203</v>
      </c>
      <c r="I42" s="41">
        <v>7.1</v>
      </c>
      <c r="J42" s="13">
        <f t="shared" si="1"/>
        <v>7.86</v>
      </c>
      <c r="K42" s="42" t="s">
        <v>195</v>
      </c>
    </row>
    <row r="43" spans="1:11" ht="15">
      <c r="A43" s="33">
        <v>36</v>
      </c>
      <c r="B43" s="11" t="s">
        <v>136</v>
      </c>
      <c r="C43" s="11" t="s">
        <v>2</v>
      </c>
      <c r="D43" s="41">
        <v>7.3</v>
      </c>
      <c r="E43" s="41">
        <v>7.2</v>
      </c>
      <c r="F43" s="13"/>
      <c r="G43" s="41"/>
      <c r="H43" s="13" t="s">
        <v>203</v>
      </c>
      <c r="I43" s="40">
        <v>9.1</v>
      </c>
      <c r="J43" s="13">
        <f t="shared" si="1"/>
        <v>7.86</v>
      </c>
      <c r="K43" s="42" t="s">
        <v>195</v>
      </c>
    </row>
    <row r="44" spans="1:11" ht="15">
      <c r="A44" s="33">
        <v>37</v>
      </c>
      <c r="B44" s="11" t="s">
        <v>119</v>
      </c>
      <c r="C44" s="11" t="s">
        <v>2</v>
      </c>
      <c r="D44" s="41">
        <v>8.3</v>
      </c>
      <c r="E44" s="41">
        <v>6.8</v>
      </c>
      <c r="F44" s="13" t="s">
        <v>203</v>
      </c>
      <c r="G44" s="40">
        <v>8.4</v>
      </c>
      <c r="H44" s="13"/>
      <c r="I44" s="41"/>
      <c r="J44" s="13">
        <f t="shared" si="1"/>
        <v>7.83</v>
      </c>
      <c r="K44" s="42" t="s">
        <v>195</v>
      </c>
    </row>
    <row r="45" spans="1:11" ht="15">
      <c r="A45" s="33">
        <v>38</v>
      </c>
      <c r="B45" s="14" t="s">
        <v>152</v>
      </c>
      <c r="C45" s="11" t="s">
        <v>8</v>
      </c>
      <c r="D45" s="41">
        <v>8.15</v>
      </c>
      <c r="E45" s="41">
        <v>6</v>
      </c>
      <c r="F45" s="13" t="s">
        <v>203</v>
      </c>
      <c r="G45" s="40">
        <v>9.15</v>
      </c>
      <c r="H45" s="13"/>
      <c r="I45" s="41"/>
      <c r="J45" s="13">
        <f t="shared" si="1"/>
        <v>7.76</v>
      </c>
      <c r="K45" s="42" t="s">
        <v>195</v>
      </c>
    </row>
    <row r="46" spans="1:11" ht="15">
      <c r="A46" s="33">
        <v>39</v>
      </c>
      <c r="B46" s="11" t="s">
        <v>180</v>
      </c>
      <c r="C46" s="11" t="s">
        <v>4</v>
      </c>
      <c r="D46" s="40">
        <v>8.6</v>
      </c>
      <c r="E46" s="40">
        <v>7.65</v>
      </c>
      <c r="F46" s="13" t="s">
        <v>203</v>
      </c>
      <c r="G46" s="40">
        <v>6.95</v>
      </c>
      <c r="H46" s="13"/>
      <c r="I46" s="40"/>
      <c r="J46" s="13">
        <f t="shared" si="1"/>
        <v>7.73</v>
      </c>
      <c r="K46" s="42" t="s">
        <v>195</v>
      </c>
    </row>
    <row r="47" spans="1:11" ht="15">
      <c r="A47" s="33">
        <v>40</v>
      </c>
      <c r="B47" s="11" t="s">
        <v>103</v>
      </c>
      <c r="C47" s="11" t="s">
        <v>6</v>
      </c>
      <c r="D47" s="41">
        <v>8.65</v>
      </c>
      <c r="E47" s="41">
        <v>5.9</v>
      </c>
      <c r="F47" s="13" t="s">
        <v>203</v>
      </c>
      <c r="G47" s="41">
        <v>8.5</v>
      </c>
      <c r="H47" s="13"/>
      <c r="I47" s="40"/>
      <c r="J47" s="13">
        <f t="shared" si="1"/>
        <v>7.68</v>
      </c>
      <c r="K47" s="42" t="s">
        <v>195</v>
      </c>
    </row>
    <row r="48" spans="1:11" ht="15">
      <c r="A48" s="33">
        <v>41</v>
      </c>
      <c r="B48" s="14" t="s">
        <v>172</v>
      </c>
      <c r="C48" s="11" t="s">
        <v>8</v>
      </c>
      <c r="D48" s="40">
        <v>7.3</v>
      </c>
      <c r="E48" s="40">
        <v>7.4</v>
      </c>
      <c r="F48" s="13"/>
      <c r="G48" s="40"/>
      <c r="H48" s="13" t="s">
        <v>203</v>
      </c>
      <c r="I48" s="40">
        <v>8.3</v>
      </c>
      <c r="J48" s="13">
        <f t="shared" si="1"/>
        <v>7.66</v>
      </c>
      <c r="K48" s="42" t="s">
        <v>195</v>
      </c>
    </row>
    <row r="49" spans="1:11" ht="15">
      <c r="A49" s="33">
        <v>42</v>
      </c>
      <c r="B49" s="11" t="s">
        <v>117</v>
      </c>
      <c r="C49" s="11" t="s">
        <v>2</v>
      </c>
      <c r="D49" s="41">
        <v>8.15</v>
      </c>
      <c r="E49" s="41">
        <v>6.9</v>
      </c>
      <c r="F49" s="13"/>
      <c r="G49" s="40"/>
      <c r="H49" s="13" t="s">
        <v>203</v>
      </c>
      <c r="I49" s="41">
        <v>7.7</v>
      </c>
      <c r="J49" s="13">
        <f t="shared" si="1"/>
        <v>7.58</v>
      </c>
      <c r="K49" s="42" t="s">
        <v>195</v>
      </c>
    </row>
    <row r="50" spans="1:11" ht="15">
      <c r="A50" s="33">
        <v>43</v>
      </c>
      <c r="B50" s="11" t="s">
        <v>130</v>
      </c>
      <c r="C50" s="11" t="s">
        <v>2</v>
      </c>
      <c r="D50" s="41">
        <v>7.2</v>
      </c>
      <c r="E50" s="41">
        <v>6.85</v>
      </c>
      <c r="F50" s="13"/>
      <c r="G50" s="41"/>
      <c r="H50" s="13" t="s">
        <v>203</v>
      </c>
      <c r="I50" s="40">
        <v>8.5</v>
      </c>
      <c r="J50" s="13">
        <f t="shared" si="1"/>
        <v>7.51</v>
      </c>
      <c r="K50" s="42" t="s">
        <v>195</v>
      </c>
    </row>
    <row r="51" spans="1:11" ht="15">
      <c r="A51" s="33">
        <v>44</v>
      </c>
      <c r="B51" s="11" t="s">
        <v>141</v>
      </c>
      <c r="C51" s="11" t="s">
        <v>2</v>
      </c>
      <c r="D51" s="40">
        <v>6.9</v>
      </c>
      <c r="E51" s="40">
        <v>6.8</v>
      </c>
      <c r="F51" s="13" t="s">
        <v>203</v>
      </c>
      <c r="G51" s="40">
        <v>8.75</v>
      </c>
      <c r="H51" s="13"/>
      <c r="I51" s="40"/>
      <c r="J51" s="13">
        <f t="shared" si="1"/>
        <v>7.48</v>
      </c>
      <c r="K51" s="42" t="s">
        <v>195</v>
      </c>
    </row>
    <row r="52" spans="1:11" ht="15">
      <c r="A52" s="33">
        <v>45</v>
      </c>
      <c r="B52" s="11" t="s">
        <v>92</v>
      </c>
      <c r="C52" s="11" t="s">
        <v>6</v>
      </c>
      <c r="D52" s="41">
        <v>8.2</v>
      </c>
      <c r="E52" s="41">
        <v>6.6</v>
      </c>
      <c r="F52" s="13"/>
      <c r="G52" s="40"/>
      <c r="H52" s="13" t="s">
        <v>203</v>
      </c>
      <c r="I52" s="41">
        <v>7.6</v>
      </c>
      <c r="J52" s="13">
        <f t="shared" si="1"/>
        <v>7.46</v>
      </c>
      <c r="K52" s="42" t="s">
        <v>195</v>
      </c>
    </row>
    <row r="53" spans="1:11" ht="15">
      <c r="A53" s="33">
        <v>46</v>
      </c>
      <c r="B53" s="11" t="s">
        <v>24</v>
      </c>
      <c r="C53" s="11" t="s">
        <v>4</v>
      </c>
      <c r="D53" s="41">
        <v>6.4</v>
      </c>
      <c r="E53" s="41">
        <v>7.4</v>
      </c>
      <c r="F53" s="13" t="s">
        <v>203</v>
      </c>
      <c r="G53" s="40">
        <v>8.55</v>
      </c>
      <c r="H53" s="13"/>
      <c r="I53" s="41"/>
      <c r="J53" s="13">
        <f t="shared" si="1"/>
        <v>7.45</v>
      </c>
      <c r="K53" s="42" t="s">
        <v>195</v>
      </c>
    </row>
    <row r="54" spans="1:11" ht="15">
      <c r="A54" s="33">
        <v>47</v>
      </c>
      <c r="B54" s="11" t="s">
        <v>129</v>
      </c>
      <c r="C54" s="11" t="s">
        <v>2</v>
      </c>
      <c r="D54" s="41">
        <v>7.15</v>
      </c>
      <c r="E54" s="41">
        <v>7.2</v>
      </c>
      <c r="F54" s="13" t="s">
        <v>203</v>
      </c>
      <c r="G54" s="40">
        <v>7.95</v>
      </c>
      <c r="H54" s="13"/>
      <c r="I54" s="41"/>
      <c r="J54" s="13">
        <f t="shared" si="1"/>
        <v>7.43</v>
      </c>
      <c r="K54" s="42" t="s">
        <v>195</v>
      </c>
    </row>
    <row r="55" spans="1:11" ht="15">
      <c r="A55" s="33">
        <v>48</v>
      </c>
      <c r="B55" s="14" t="s">
        <v>158</v>
      </c>
      <c r="C55" s="11" t="s">
        <v>8</v>
      </c>
      <c r="D55" s="41">
        <v>8.3</v>
      </c>
      <c r="E55" s="41">
        <v>5.5</v>
      </c>
      <c r="F55" s="13" t="s">
        <v>203</v>
      </c>
      <c r="G55" s="40">
        <v>8.4</v>
      </c>
      <c r="H55" s="13"/>
      <c r="I55" s="41"/>
      <c r="J55" s="13">
        <f t="shared" si="1"/>
        <v>7.4</v>
      </c>
      <c r="K55" s="42" t="s">
        <v>195</v>
      </c>
    </row>
    <row r="56" spans="1:11" ht="15">
      <c r="A56" s="33">
        <v>49</v>
      </c>
      <c r="B56" s="11" t="s">
        <v>138</v>
      </c>
      <c r="C56" s="11" t="s">
        <v>2</v>
      </c>
      <c r="D56" s="40">
        <v>7.5</v>
      </c>
      <c r="E56" s="40">
        <v>6.9</v>
      </c>
      <c r="F56" s="13"/>
      <c r="G56" s="40"/>
      <c r="H56" s="13" t="s">
        <v>203</v>
      </c>
      <c r="I56" s="40">
        <v>7.8</v>
      </c>
      <c r="J56" s="13">
        <f t="shared" si="1"/>
        <v>7.4</v>
      </c>
      <c r="K56" s="42" t="s">
        <v>195</v>
      </c>
    </row>
    <row r="57" spans="1:11" ht="15">
      <c r="A57" s="33">
        <v>50</v>
      </c>
      <c r="B57" s="11" t="s">
        <v>86</v>
      </c>
      <c r="C57" s="11" t="s">
        <v>6</v>
      </c>
      <c r="D57" s="41">
        <v>7.45</v>
      </c>
      <c r="E57" s="41">
        <v>7.15</v>
      </c>
      <c r="F57" s="13"/>
      <c r="G57" s="40"/>
      <c r="H57" s="13" t="s">
        <v>203</v>
      </c>
      <c r="I57" s="41">
        <v>7.5</v>
      </c>
      <c r="J57" s="13">
        <f t="shared" si="1"/>
        <v>7.36</v>
      </c>
      <c r="K57" s="42" t="s">
        <v>195</v>
      </c>
    </row>
    <row r="58" spans="1:11" ht="15">
      <c r="A58" s="33">
        <v>51</v>
      </c>
      <c r="B58" s="11" t="s">
        <v>96</v>
      </c>
      <c r="C58" s="11" t="s">
        <v>6</v>
      </c>
      <c r="D58" s="41">
        <v>7.2</v>
      </c>
      <c r="E58" s="41">
        <v>6.9</v>
      </c>
      <c r="F58" s="13"/>
      <c r="G58" s="40"/>
      <c r="H58" s="13" t="s">
        <v>203</v>
      </c>
      <c r="I58" s="41">
        <v>8</v>
      </c>
      <c r="J58" s="13">
        <f t="shared" si="1"/>
        <v>7.36</v>
      </c>
      <c r="K58" s="42" t="s">
        <v>195</v>
      </c>
    </row>
    <row r="59" spans="1:11" ht="15">
      <c r="A59" s="33">
        <v>52</v>
      </c>
      <c r="B59" s="11" t="s">
        <v>72</v>
      </c>
      <c r="C59" s="11" t="s">
        <v>3</v>
      </c>
      <c r="D59" s="41">
        <v>6.75</v>
      </c>
      <c r="E59" s="41">
        <v>7.1</v>
      </c>
      <c r="F59" s="13"/>
      <c r="G59" s="40"/>
      <c r="H59" s="13" t="s">
        <v>203</v>
      </c>
      <c r="I59" s="41">
        <v>8.1</v>
      </c>
      <c r="J59" s="13">
        <f t="shared" si="1"/>
        <v>7.31</v>
      </c>
      <c r="K59" s="42" t="s">
        <v>195</v>
      </c>
    </row>
    <row r="60" spans="1:11" ht="15">
      <c r="A60" s="33">
        <v>53</v>
      </c>
      <c r="B60" s="11" t="s">
        <v>176</v>
      </c>
      <c r="C60" s="11" t="s">
        <v>4</v>
      </c>
      <c r="D60" s="41">
        <v>7.45</v>
      </c>
      <c r="E60" s="41">
        <v>7.75</v>
      </c>
      <c r="F60" s="13" t="s">
        <v>203</v>
      </c>
      <c r="G60" s="40">
        <v>6.65</v>
      </c>
      <c r="H60" s="13"/>
      <c r="I60" s="41"/>
      <c r="J60" s="13">
        <f t="shared" si="1"/>
        <v>7.28</v>
      </c>
      <c r="K60" s="42" t="s">
        <v>195</v>
      </c>
    </row>
    <row r="61" spans="1:11" ht="15">
      <c r="A61" s="33">
        <v>54</v>
      </c>
      <c r="B61" s="11" t="s">
        <v>20</v>
      </c>
      <c r="C61" s="11" t="s">
        <v>4</v>
      </c>
      <c r="D61" s="39">
        <v>7.25</v>
      </c>
      <c r="E61" s="41">
        <v>7.85</v>
      </c>
      <c r="F61" s="13" t="s">
        <v>203</v>
      </c>
      <c r="G61" s="40">
        <v>6.6</v>
      </c>
      <c r="H61" s="12"/>
      <c r="I61" s="41"/>
      <c r="J61" s="13">
        <f t="shared" si="1"/>
        <v>7.23</v>
      </c>
      <c r="K61" s="42" t="s">
        <v>195</v>
      </c>
    </row>
    <row r="62" spans="1:11" ht="15">
      <c r="A62" s="33">
        <v>55</v>
      </c>
      <c r="B62" s="11" t="s">
        <v>28</v>
      </c>
      <c r="C62" s="11" t="s">
        <v>4</v>
      </c>
      <c r="D62" s="41">
        <v>7.05</v>
      </c>
      <c r="E62" s="41">
        <v>6.8</v>
      </c>
      <c r="F62" s="13" t="s">
        <v>203</v>
      </c>
      <c r="G62" s="40">
        <v>7.6</v>
      </c>
      <c r="H62" s="13"/>
      <c r="I62" s="41"/>
      <c r="J62" s="13">
        <f t="shared" si="1"/>
        <v>7.15</v>
      </c>
      <c r="K62" s="42" t="s">
        <v>195</v>
      </c>
    </row>
    <row r="63" spans="1:11" ht="15">
      <c r="A63" s="33">
        <v>56</v>
      </c>
      <c r="B63" s="11" t="s">
        <v>112</v>
      </c>
      <c r="C63" s="11" t="s">
        <v>6</v>
      </c>
      <c r="D63" s="40">
        <v>7.45</v>
      </c>
      <c r="E63" s="40">
        <v>6.6</v>
      </c>
      <c r="F63" s="13"/>
      <c r="G63" s="40"/>
      <c r="H63" s="13" t="s">
        <v>203</v>
      </c>
      <c r="I63" s="40">
        <v>7.3</v>
      </c>
      <c r="J63" s="13">
        <f t="shared" si="1"/>
        <v>7.11</v>
      </c>
      <c r="K63" s="42" t="s">
        <v>195</v>
      </c>
    </row>
    <row r="64" spans="1:11" ht="15">
      <c r="A64" s="33">
        <v>57</v>
      </c>
      <c r="B64" s="11" t="s">
        <v>31</v>
      </c>
      <c r="C64" s="11" t="s">
        <v>4</v>
      </c>
      <c r="D64" s="41">
        <v>7.1</v>
      </c>
      <c r="E64" s="41">
        <v>6.5</v>
      </c>
      <c r="F64" s="13" t="s">
        <v>203</v>
      </c>
      <c r="G64" s="41">
        <v>7.65</v>
      </c>
      <c r="H64" s="12"/>
      <c r="I64" s="40"/>
      <c r="J64" s="13">
        <f t="shared" si="1"/>
        <v>7.08</v>
      </c>
      <c r="K64" s="42" t="s">
        <v>195</v>
      </c>
    </row>
    <row r="65" spans="1:11" ht="15">
      <c r="A65" s="33">
        <v>58</v>
      </c>
      <c r="B65" s="11" t="s">
        <v>21</v>
      </c>
      <c r="C65" s="11" t="s">
        <v>4</v>
      </c>
      <c r="D65" s="41">
        <v>8.05</v>
      </c>
      <c r="E65" s="41">
        <v>7.6</v>
      </c>
      <c r="F65" s="13" t="s">
        <v>203</v>
      </c>
      <c r="G65" s="40">
        <v>5.55</v>
      </c>
      <c r="H65" s="13"/>
      <c r="I65" s="41"/>
      <c r="J65" s="13">
        <f t="shared" si="1"/>
        <v>7.06</v>
      </c>
      <c r="K65" s="42" t="s">
        <v>195</v>
      </c>
    </row>
    <row r="66" spans="1:11" ht="15">
      <c r="A66" s="33">
        <v>59</v>
      </c>
      <c r="B66" s="11" t="s">
        <v>111</v>
      </c>
      <c r="C66" s="11" t="s">
        <v>6</v>
      </c>
      <c r="D66" s="40">
        <v>6.05</v>
      </c>
      <c r="E66" s="40">
        <v>5.9</v>
      </c>
      <c r="F66" s="13"/>
      <c r="G66" s="40"/>
      <c r="H66" s="13" t="s">
        <v>203</v>
      </c>
      <c r="I66" s="40">
        <v>9.2</v>
      </c>
      <c r="J66" s="13">
        <f t="shared" si="1"/>
        <v>7.05</v>
      </c>
      <c r="K66" s="42" t="s">
        <v>195</v>
      </c>
    </row>
    <row r="67" spans="1:11" ht="15">
      <c r="A67" s="33">
        <v>60</v>
      </c>
      <c r="B67" s="11" t="s">
        <v>74</v>
      </c>
      <c r="C67" s="11" t="s">
        <v>3</v>
      </c>
      <c r="D67" s="41">
        <v>7.2</v>
      </c>
      <c r="E67" s="41">
        <v>7.45</v>
      </c>
      <c r="F67" s="13"/>
      <c r="G67" s="40"/>
      <c r="H67" s="13" t="s">
        <v>203</v>
      </c>
      <c r="I67" s="41">
        <v>6.35</v>
      </c>
      <c r="J67" s="13">
        <f t="shared" si="1"/>
        <v>7</v>
      </c>
      <c r="K67" s="42" t="s">
        <v>195</v>
      </c>
    </row>
    <row r="68" spans="1:11" ht="15">
      <c r="A68" s="33">
        <v>61</v>
      </c>
      <c r="B68" s="11" t="s">
        <v>102</v>
      </c>
      <c r="C68" s="11" t="s">
        <v>6</v>
      </c>
      <c r="D68" s="41">
        <v>6.4</v>
      </c>
      <c r="E68" s="41">
        <v>6.8</v>
      </c>
      <c r="F68" s="13" t="s">
        <v>203</v>
      </c>
      <c r="G68" s="41">
        <v>7.7</v>
      </c>
      <c r="H68" s="13"/>
      <c r="I68" s="40"/>
      <c r="J68" s="13">
        <f t="shared" si="1"/>
        <v>6.96</v>
      </c>
      <c r="K68" s="42" t="s">
        <v>195</v>
      </c>
    </row>
    <row r="69" spans="1:11" ht="15">
      <c r="A69" s="33">
        <v>62</v>
      </c>
      <c r="B69" s="11" t="s">
        <v>109</v>
      </c>
      <c r="C69" s="11" t="s">
        <v>6</v>
      </c>
      <c r="D69" s="40">
        <v>6.9</v>
      </c>
      <c r="E69" s="40">
        <v>6.75</v>
      </c>
      <c r="F69" s="13" t="s">
        <v>203</v>
      </c>
      <c r="G69" s="40">
        <v>7.15</v>
      </c>
      <c r="H69" s="13"/>
      <c r="I69" s="40"/>
      <c r="J69" s="13">
        <f t="shared" si="1"/>
        <v>6.93</v>
      </c>
      <c r="K69" s="42" t="s">
        <v>195</v>
      </c>
    </row>
    <row r="70" spans="1:11" ht="15">
      <c r="A70" s="33">
        <v>63</v>
      </c>
      <c r="B70" s="11" t="s">
        <v>133</v>
      </c>
      <c r="C70" s="11" t="s">
        <v>2</v>
      </c>
      <c r="D70" s="41">
        <v>6.35</v>
      </c>
      <c r="E70" s="41">
        <v>6.25</v>
      </c>
      <c r="F70" s="13"/>
      <c r="G70" s="41"/>
      <c r="H70" s="13" t="s">
        <v>203</v>
      </c>
      <c r="I70" s="40">
        <v>8.1</v>
      </c>
      <c r="J70" s="13">
        <f t="shared" si="1"/>
        <v>6.9</v>
      </c>
      <c r="K70" s="42" t="s">
        <v>195</v>
      </c>
    </row>
    <row r="71" spans="1:11" ht="15">
      <c r="A71" s="33">
        <v>64</v>
      </c>
      <c r="B71" s="11" t="s">
        <v>85</v>
      </c>
      <c r="C71" s="11" t="s">
        <v>6</v>
      </c>
      <c r="D71" s="41">
        <v>7.5</v>
      </c>
      <c r="E71" s="41">
        <v>6.8</v>
      </c>
      <c r="F71" s="13"/>
      <c r="G71" s="40"/>
      <c r="H71" s="13" t="s">
        <v>203</v>
      </c>
      <c r="I71" s="41">
        <v>6.35</v>
      </c>
      <c r="J71" s="13">
        <f t="shared" si="1"/>
        <v>6.88</v>
      </c>
      <c r="K71" s="42" t="s">
        <v>195</v>
      </c>
    </row>
    <row r="72" spans="1:11" ht="15">
      <c r="A72" s="33">
        <v>65</v>
      </c>
      <c r="B72" s="11" t="s">
        <v>98</v>
      </c>
      <c r="C72" s="11" t="s">
        <v>6</v>
      </c>
      <c r="D72" s="41">
        <v>6.4</v>
      </c>
      <c r="E72" s="41">
        <v>6.75</v>
      </c>
      <c r="F72" s="13"/>
      <c r="G72" s="41"/>
      <c r="H72" s="13" t="s">
        <v>203</v>
      </c>
      <c r="I72" s="40">
        <v>7.4</v>
      </c>
      <c r="J72" s="13">
        <f>INT((D72+E72+G72+I72)/3*100)/100</f>
        <v>6.85</v>
      </c>
      <c r="K72" s="42" t="s">
        <v>195</v>
      </c>
    </row>
    <row r="73" spans="1:11" ht="15">
      <c r="A73" s="33">
        <v>66</v>
      </c>
      <c r="B73" s="11" t="s">
        <v>108</v>
      </c>
      <c r="C73" s="11" t="s">
        <v>6</v>
      </c>
      <c r="D73" s="40">
        <v>6.5</v>
      </c>
      <c r="E73" s="40">
        <v>5</v>
      </c>
      <c r="F73" s="13" t="s">
        <v>203</v>
      </c>
      <c r="G73" s="40">
        <v>9.05</v>
      </c>
      <c r="H73" s="13"/>
      <c r="I73" s="40"/>
      <c r="J73" s="13">
        <f>INT((D73+E73+G73+I73)/3*100)/100</f>
        <v>6.85</v>
      </c>
      <c r="K73" s="42" t="s">
        <v>195</v>
      </c>
    </row>
    <row r="74" spans="1:11" ht="15">
      <c r="A74" s="33">
        <v>67</v>
      </c>
      <c r="B74" s="11" t="s">
        <v>116</v>
      </c>
      <c r="C74" s="11" t="s">
        <v>2</v>
      </c>
      <c r="D74" s="41">
        <v>8.45</v>
      </c>
      <c r="E74" s="41">
        <v>5</v>
      </c>
      <c r="F74" s="13"/>
      <c r="G74" s="40"/>
      <c r="H74" s="13" t="s">
        <v>203</v>
      </c>
      <c r="I74" s="41">
        <v>6.9</v>
      </c>
      <c r="J74" s="13">
        <f aca="true" t="shared" si="2" ref="J74:J137">INT((D74+E74+G74+I74)/3*100)/100</f>
        <v>6.78</v>
      </c>
      <c r="K74" s="42" t="s">
        <v>195</v>
      </c>
    </row>
    <row r="75" spans="1:11" ht="15">
      <c r="A75" s="33">
        <v>68</v>
      </c>
      <c r="B75" s="11" t="s">
        <v>118</v>
      </c>
      <c r="C75" s="11" t="s">
        <v>2</v>
      </c>
      <c r="D75" s="41">
        <v>7.3</v>
      </c>
      <c r="E75" s="41">
        <v>6.5</v>
      </c>
      <c r="F75" s="13"/>
      <c r="G75" s="40"/>
      <c r="H75" s="13" t="s">
        <v>203</v>
      </c>
      <c r="I75" s="41">
        <v>6.5</v>
      </c>
      <c r="J75" s="13">
        <f t="shared" si="2"/>
        <v>6.76</v>
      </c>
      <c r="K75" s="42" t="s">
        <v>195</v>
      </c>
    </row>
    <row r="76" spans="1:11" ht="15">
      <c r="A76" s="33">
        <v>69</v>
      </c>
      <c r="B76" s="11" t="s">
        <v>13</v>
      </c>
      <c r="C76" s="11" t="s">
        <v>9</v>
      </c>
      <c r="D76" s="41">
        <v>6.8</v>
      </c>
      <c r="E76" s="41">
        <v>6.3</v>
      </c>
      <c r="F76" s="13" t="s">
        <v>203</v>
      </c>
      <c r="G76" s="40">
        <v>7.2</v>
      </c>
      <c r="H76" s="13"/>
      <c r="I76" s="41"/>
      <c r="J76" s="13">
        <f t="shared" si="2"/>
        <v>6.76</v>
      </c>
      <c r="K76" s="42" t="s">
        <v>195</v>
      </c>
    </row>
    <row r="77" spans="1:11" ht="15">
      <c r="A77" s="33">
        <v>70</v>
      </c>
      <c r="B77" s="14" t="s">
        <v>171</v>
      </c>
      <c r="C77" s="11" t="s">
        <v>8</v>
      </c>
      <c r="D77" s="40">
        <v>7.45</v>
      </c>
      <c r="E77" s="40">
        <v>6.5</v>
      </c>
      <c r="F77" s="13" t="s">
        <v>203</v>
      </c>
      <c r="G77" s="40">
        <v>6.15</v>
      </c>
      <c r="H77" s="13"/>
      <c r="I77" s="40"/>
      <c r="J77" s="13">
        <f>INT((D77+E77+G77+I77)/3*100)/100</f>
        <v>6.7</v>
      </c>
      <c r="K77" s="42" t="s">
        <v>195</v>
      </c>
    </row>
    <row r="78" spans="1:11" ht="15">
      <c r="A78" s="33">
        <v>71</v>
      </c>
      <c r="B78" s="11" t="s">
        <v>79</v>
      </c>
      <c r="C78" s="11" t="s">
        <v>3</v>
      </c>
      <c r="D78" s="41">
        <v>8.4</v>
      </c>
      <c r="E78" s="41">
        <v>5</v>
      </c>
      <c r="F78" s="13"/>
      <c r="G78" s="41"/>
      <c r="H78" s="13" t="s">
        <v>203</v>
      </c>
      <c r="I78" s="40">
        <v>6.6</v>
      </c>
      <c r="J78" s="13">
        <f>INT((D78+E78+G78+I78)/3*100)/100</f>
        <v>6.66</v>
      </c>
      <c r="K78" s="42" t="s">
        <v>195</v>
      </c>
    </row>
    <row r="79" spans="1:11" ht="15">
      <c r="A79" s="33">
        <v>72</v>
      </c>
      <c r="B79" s="14" t="s">
        <v>165</v>
      </c>
      <c r="C79" s="11" t="s">
        <v>204</v>
      </c>
      <c r="D79" s="41">
        <v>7.25</v>
      </c>
      <c r="E79" s="41">
        <v>7.25</v>
      </c>
      <c r="F79" s="13" t="s">
        <v>203</v>
      </c>
      <c r="G79" s="41">
        <v>5.45</v>
      </c>
      <c r="H79" s="13"/>
      <c r="I79" s="40"/>
      <c r="J79" s="13">
        <f t="shared" si="2"/>
        <v>6.65</v>
      </c>
      <c r="K79" s="42" t="s">
        <v>195</v>
      </c>
    </row>
    <row r="80" spans="1:11" ht="15">
      <c r="A80" s="33">
        <v>73</v>
      </c>
      <c r="B80" s="11" t="s">
        <v>87</v>
      </c>
      <c r="C80" s="11" t="s">
        <v>6</v>
      </c>
      <c r="D80" s="41">
        <v>7.7</v>
      </c>
      <c r="E80" s="41">
        <v>5.6</v>
      </c>
      <c r="F80" s="13" t="s">
        <v>203</v>
      </c>
      <c r="G80" s="40">
        <v>6.6</v>
      </c>
      <c r="H80" s="13"/>
      <c r="I80" s="41"/>
      <c r="J80" s="13">
        <f t="shared" si="2"/>
        <v>6.63</v>
      </c>
      <c r="K80" s="42" t="s">
        <v>195</v>
      </c>
    </row>
    <row r="81" spans="1:11" ht="15">
      <c r="A81" s="33">
        <v>74</v>
      </c>
      <c r="B81" s="11" t="s">
        <v>97</v>
      </c>
      <c r="C81" s="11" t="s">
        <v>6</v>
      </c>
      <c r="D81" s="41">
        <v>6.4</v>
      </c>
      <c r="E81" s="41">
        <v>5.8</v>
      </c>
      <c r="F81" s="13"/>
      <c r="G81" s="41"/>
      <c r="H81" s="13" t="s">
        <v>203</v>
      </c>
      <c r="I81" s="41">
        <v>7.7</v>
      </c>
      <c r="J81" s="13">
        <f t="shared" si="2"/>
        <v>6.63</v>
      </c>
      <c r="K81" s="42" t="s">
        <v>195</v>
      </c>
    </row>
    <row r="82" spans="1:11" ht="15">
      <c r="A82" s="33">
        <v>75</v>
      </c>
      <c r="B82" s="11" t="s">
        <v>185</v>
      </c>
      <c r="C82" s="11" t="s">
        <v>7</v>
      </c>
      <c r="D82" s="41">
        <v>6.25</v>
      </c>
      <c r="E82" s="41">
        <v>6.4</v>
      </c>
      <c r="F82" s="13" t="s">
        <v>203</v>
      </c>
      <c r="G82" s="41">
        <v>7.25</v>
      </c>
      <c r="H82" s="13"/>
      <c r="I82" s="41"/>
      <c r="J82" s="13">
        <f t="shared" si="2"/>
        <v>6.63</v>
      </c>
      <c r="K82" s="42" t="s">
        <v>195</v>
      </c>
    </row>
    <row r="83" spans="1:11" ht="15">
      <c r="A83" s="33">
        <v>76</v>
      </c>
      <c r="B83" s="14" t="s">
        <v>153</v>
      </c>
      <c r="C83" s="11" t="s">
        <v>8</v>
      </c>
      <c r="D83" s="41">
        <v>6.1</v>
      </c>
      <c r="E83" s="41">
        <v>6.5</v>
      </c>
      <c r="F83" s="13" t="s">
        <v>203</v>
      </c>
      <c r="G83" s="40">
        <v>7.15</v>
      </c>
      <c r="H83" s="13"/>
      <c r="I83" s="41"/>
      <c r="J83" s="13">
        <f t="shared" si="2"/>
        <v>6.58</v>
      </c>
      <c r="K83" s="42" t="s">
        <v>195</v>
      </c>
    </row>
    <row r="84" spans="1:11" ht="15">
      <c r="A84" s="33">
        <v>77</v>
      </c>
      <c r="B84" s="11" t="s">
        <v>84</v>
      </c>
      <c r="C84" s="11" t="s">
        <v>6</v>
      </c>
      <c r="D84" s="41">
        <v>5.5</v>
      </c>
      <c r="E84" s="41">
        <v>6.6</v>
      </c>
      <c r="F84" s="13"/>
      <c r="G84" s="40"/>
      <c r="H84" s="13" t="s">
        <v>203</v>
      </c>
      <c r="I84" s="41">
        <v>7.6</v>
      </c>
      <c r="J84" s="13">
        <f t="shared" si="2"/>
        <v>6.56</v>
      </c>
      <c r="K84" s="42" t="s">
        <v>195</v>
      </c>
    </row>
    <row r="85" spans="1:11" ht="15">
      <c r="A85" s="33">
        <v>78</v>
      </c>
      <c r="B85" s="11" t="s">
        <v>127</v>
      </c>
      <c r="C85" s="11" t="s">
        <v>2</v>
      </c>
      <c r="D85" s="41">
        <v>6.85</v>
      </c>
      <c r="E85" s="41">
        <v>7.25</v>
      </c>
      <c r="F85" s="13"/>
      <c r="G85" s="40"/>
      <c r="H85" s="13" t="s">
        <v>203</v>
      </c>
      <c r="I85" s="41">
        <v>5.4</v>
      </c>
      <c r="J85" s="13">
        <f t="shared" si="2"/>
        <v>6.5</v>
      </c>
      <c r="K85" s="42" t="s">
        <v>195</v>
      </c>
    </row>
    <row r="86" spans="1:11" ht="15">
      <c r="A86" s="33">
        <v>79</v>
      </c>
      <c r="B86" s="11" t="s">
        <v>88</v>
      </c>
      <c r="C86" s="11" t="s">
        <v>6</v>
      </c>
      <c r="D86" s="41">
        <v>7.05</v>
      </c>
      <c r="E86" s="41">
        <v>5.6</v>
      </c>
      <c r="F86" s="13"/>
      <c r="G86" s="40"/>
      <c r="H86" s="13" t="s">
        <v>203</v>
      </c>
      <c r="I86" s="41">
        <v>6.7</v>
      </c>
      <c r="J86" s="13">
        <f t="shared" si="2"/>
        <v>6.45</v>
      </c>
      <c r="K86" s="42" t="s">
        <v>195</v>
      </c>
    </row>
    <row r="87" spans="1:11" ht="15">
      <c r="A87" s="33">
        <v>80</v>
      </c>
      <c r="B87" s="11" t="s">
        <v>26</v>
      </c>
      <c r="C87" s="11" t="s">
        <v>4</v>
      </c>
      <c r="D87" s="41">
        <v>7.25</v>
      </c>
      <c r="E87" s="41">
        <v>7.06</v>
      </c>
      <c r="F87" s="13" t="s">
        <v>203</v>
      </c>
      <c r="G87" s="40">
        <v>5</v>
      </c>
      <c r="H87" s="13"/>
      <c r="I87" s="41"/>
      <c r="J87" s="13">
        <f t="shared" si="2"/>
        <v>6.43</v>
      </c>
      <c r="K87" s="42" t="s">
        <v>195</v>
      </c>
    </row>
    <row r="88" spans="1:11" ht="15">
      <c r="A88" s="33">
        <v>81</v>
      </c>
      <c r="B88" s="11" t="s">
        <v>38</v>
      </c>
      <c r="C88" s="11" t="s">
        <v>9</v>
      </c>
      <c r="D88" s="41">
        <v>6.95</v>
      </c>
      <c r="E88" s="41">
        <v>5.9</v>
      </c>
      <c r="F88" s="13" t="s">
        <v>203</v>
      </c>
      <c r="G88" s="40">
        <v>6.4</v>
      </c>
      <c r="H88" s="13"/>
      <c r="I88" s="41"/>
      <c r="J88" s="13">
        <f>INT((D88+E88+G88+I88)/3*100)/100</f>
        <v>6.41</v>
      </c>
      <c r="K88" s="42" t="s">
        <v>195</v>
      </c>
    </row>
    <row r="89" spans="1:11" ht="15">
      <c r="A89" s="33">
        <v>82</v>
      </c>
      <c r="B89" s="11" t="s">
        <v>90</v>
      </c>
      <c r="C89" s="11" t="s">
        <v>6</v>
      </c>
      <c r="D89" s="41">
        <v>6.3</v>
      </c>
      <c r="E89" s="41">
        <v>5.1</v>
      </c>
      <c r="F89" s="13" t="s">
        <v>203</v>
      </c>
      <c r="G89" s="40">
        <v>7.65</v>
      </c>
      <c r="H89" s="13"/>
      <c r="I89" s="41"/>
      <c r="J89" s="13">
        <f t="shared" si="2"/>
        <v>6.35</v>
      </c>
      <c r="K89" s="42" t="s">
        <v>195</v>
      </c>
    </row>
    <row r="90" spans="1:11" ht="15">
      <c r="A90" s="33">
        <v>83</v>
      </c>
      <c r="B90" s="14" t="s">
        <v>159</v>
      </c>
      <c r="C90" s="11" t="s">
        <v>8</v>
      </c>
      <c r="D90" s="41">
        <v>5.35</v>
      </c>
      <c r="E90" s="41">
        <v>5.9</v>
      </c>
      <c r="F90" s="13" t="s">
        <v>203</v>
      </c>
      <c r="G90" s="40">
        <v>7.75</v>
      </c>
      <c r="H90" s="13"/>
      <c r="I90" s="41"/>
      <c r="J90" s="13">
        <f t="shared" si="2"/>
        <v>6.33</v>
      </c>
      <c r="K90" s="42" t="s">
        <v>195</v>
      </c>
    </row>
    <row r="91" spans="1:11" ht="15">
      <c r="A91" s="33">
        <v>84</v>
      </c>
      <c r="B91" s="14" t="s">
        <v>174</v>
      </c>
      <c r="C91" s="11" t="s">
        <v>8</v>
      </c>
      <c r="D91" s="40">
        <v>6.3</v>
      </c>
      <c r="E91" s="40">
        <v>5</v>
      </c>
      <c r="F91" s="13" t="s">
        <v>203</v>
      </c>
      <c r="G91" s="40">
        <v>7.7</v>
      </c>
      <c r="H91" s="13"/>
      <c r="I91" s="40"/>
      <c r="J91" s="13">
        <f t="shared" si="2"/>
        <v>6.33</v>
      </c>
      <c r="K91" s="42" t="s">
        <v>195</v>
      </c>
    </row>
    <row r="92" spans="1:11" ht="15">
      <c r="A92" s="33">
        <v>85</v>
      </c>
      <c r="B92" s="11" t="s">
        <v>49</v>
      </c>
      <c r="C92" s="11" t="s">
        <v>7</v>
      </c>
      <c r="D92" s="41">
        <v>6</v>
      </c>
      <c r="E92" s="41">
        <v>6.3</v>
      </c>
      <c r="F92" s="13" t="s">
        <v>203</v>
      </c>
      <c r="G92" s="40">
        <v>6.5</v>
      </c>
      <c r="H92" s="13"/>
      <c r="I92" s="41"/>
      <c r="J92" s="13">
        <f t="shared" si="2"/>
        <v>6.26</v>
      </c>
      <c r="K92" s="42" t="s">
        <v>195</v>
      </c>
    </row>
    <row r="93" spans="1:11" ht="15">
      <c r="A93" s="33">
        <v>86</v>
      </c>
      <c r="B93" s="11" t="s">
        <v>11</v>
      </c>
      <c r="C93" s="11" t="s">
        <v>9</v>
      </c>
      <c r="D93" s="41">
        <v>6.9</v>
      </c>
      <c r="E93" s="41">
        <v>6.15</v>
      </c>
      <c r="F93" s="13" t="s">
        <v>203</v>
      </c>
      <c r="G93" s="40">
        <v>5.7</v>
      </c>
      <c r="H93" s="13"/>
      <c r="I93" s="41"/>
      <c r="J93" s="13">
        <f>INT((D93+E93+G93+I93)/3*100)/100</f>
        <v>6.25</v>
      </c>
      <c r="K93" s="42" t="s">
        <v>195</v>
      </c>
    </row>
    <row r="94" spans="1:11" ht="15">
      <c r="A94" s="33">
        <v>87</v>
      </c>
      <c r="B94" s="11" t="s">
        <v>17</v>
      </c>
      <c r="C94" s="11" t="s">
        <v>9</v>
      </c>
      <c r="D94" s="41">
        <v>5</v>
      </c>
      <c r="E94" s="41">
        <v>6.8</v>
      </c>
      <c r="F94" s="13" t="s">
        <v>203</v>
      </c>
      <c r="G94" s="41">
        <v>6.7</v>
      </c>
      <c r="H94" s="13"/>
      <c r="I94" s="40"/>
      <c r="J94" s="13">
        <f>INT((D94+E94+G94+I94)/3*100)/100</f>
        <v>6.16</v>
      </c>
      <c r="K94" s="42" t="s">
        <v>195</v>
      </c>
    </row>
    <row r="95" spans="1:11" ht="15">
      <c r="A95" s="33">
        <v>88</v>
      </c>
      <c r="B95" s="14" t="s">
        <v>150</v>
      </c>
      <c r="C95" s="11" t="s">
        <v>8</v>
      </c>
      <c r="D95" s="41">
        <v>6.3</v>
      </c>
      <c r="E95" s="41">
        <v>7.1</v>
      </c>
      <c r="F95" s="13" t="s">
        <v>203</v>
      </c>
      <c r="G95" s="40">
        <v>5</v>
      </c>
      <c r="H95" s="13"/>
      <c r="I95" s="41"/>
      <c r="J95" s="13">
        <f t="shared" si="2"/>
        <v>6.13</v>
      </c>
      <c r="K95" s="42" t="s">
        <v>195</v>
      </c>
    </row>
    <row r="96" spans="1:11" ht="15">
      <c r="A96" s="33">
        <v>89</v>
      </c>
      <c r="B96" s="11" t="s">
        <v>19</v>
      </c>
      <c r="C96" s="11" t="s">
        <v>4</v>
      </c>
      <c r="D96" s="41">
        <v>6.4</v>
      </c>
      <c r="E96" s="41">
        <v>6.7</v>
      </c>
      <c r="F96" s="13" t="s">
        <v>203</v>
      </c>
      <c r="G96" s="40">
        <v>5.25</v>
      </c>
      <c r="H96" s="13"/>
      <c r="I96" s="41"/>
      <c r="J96" s="13">
        <f t="shared" si="2"/>
        <v>6.11</v>
      </c>
      <c r="K96" s="42" t="s">
        <v>195</v>
      </c>
    </row>
    <row r="97" spans="1:11" ht="15">
      <c r="A97" s="33">
        <v>90</v>
      </c>
      <c r="B97" s="11" t="s">
        <v>55</v>
      </c>
      <c r="C97" s="11" t="s">
        <v>5</v>
      </c>
      <c r="D97" s="41">
        <v>6.7</v>
      </c>
      <c r="E97" s="41">
        <v>5.1</v>
      </c>
      <c r="F97" s="13" t="s">
        <v>203</v>
      </c>
      <c r="G97" s="40">
        <v>6.55</v>
      </c>
      <c r="H97" s="13"/>
      <c r="I97" s="41"/>
      <c r="J97" s="13">
        <f>INT((D97+E97+G97+I97)/3*100)/100</f>
        <v>6.11</v>
      </c>
      <c r="K97" s="42" t="s">
        <v>195</v>
      </c>
    </row>
    <row r="98" spans="1:11" ht="15">
      <c r="A98" s="33">
        <v>91</v>
      </c>
      <c r="B98" s="14" t="s">
        <v>164</v>
      </c>
      <c r="C98" s="11" t="s">
        <v>8</v>
      </c>
      <c r="D98" s="41">
        <v>7.1</v>
      </c>
      <c r="E98" s="41">
        <v>5</v>
      </c>
      <c r="F98" s="13" t="s">
        <v>203</v>
      </c>
      <c r="G98" s="41">
        <v>6.25</v>
      </c>
      <c r="H98" s="12"/>
      <c r="I98" s="40"/>
      <c r="J98" s="13">
        <f t="shared" si="2"/>
        <v>6.11</v>
      </c>
      <c r="K98" s="42" t="s">
        <v>195</v>
      </c>
    </row>
    <row r="99" spans="1:11" ht="15">
      <c r="A99" s="33">
        <v>92</v>
      </c>
      <c r="B99" s="11" t="s">
        <v>34</v>
      </c>
      <c r="C99" s="11" t="s">
        <v>4</v>
      </c>
      <c r="D99" s="40">
        <v>5</v>
      </c>
      <c r="E99" s="40">
        <v>7.2</v>
      </c>
      <c r="F99" s="13" t="s">
        <v>203</v>
      </c>
      <c r="G99" s="40">
        <v>6.15</v>
      </c>
      <c r="H99" s="13"/>
      <c r="I99" s="40"/>
      <c r="J99" s="13">
        <f t="shared" si="2"/>
        <v>6.11</v>
      </c>
      <c r="K99" s="42" t="s">
        <v>195</v>
      </c>
    </row>
    <row r="100" spans="1:11" ht="15">
      <c r="A100" s="33">
        <v>93</v>
      </c>
      <c r="B100" s="11" t="s">
        <v>69</v>
      </c>
      <c r="C100" s="11" t="s">
        <v>3</v>
      </c>
      <c r="D100" s="41">
        <v>5.15</v>
      </c>
      <c r="E100" s="41">
        <v>6.3</v>
      </c>
      <c r="F100" s="13"/>
      <c r="G100" s="40"/>
      <c r="H100" s="13" t="s">
        <v>203</v>
      </c>
      <c r="I100" s="39">
        <v>6.85</v>
      </c>
      <c r="J100" s="13">
        <f t="shared" si="2"/>
        <v>6.1</v>
      </c>
      <c r="K100" s="42" t="s">
        <v>195</v>
      </c>
    </row>
    <row r="101" spans="1:11" ht="15">
      <c r="A101" s="33">
        <v>94</v>
      </c>
      <c r="B101" s="11" t="s">
        <v>32</v>
      </c>
      <c r="C101" s="11" t="s">
        <v>4</v>
      </c>
      <c r="D101" s="41">
        <v>5.1</v>
      </c>
      <c r="E101" s="41">
        <v>6.2</v>
      </c>
      <c r="F101" s="13"/>
      <c r="G101" s="41"/>
      <c r="H101" s="13" t="s">
        <v>203</v>
      </c>
      <c r="I101" s="41">
        <v>7</v>
      </c>
      <c r="J101" s="13">
        <f t="shared" si="2"/>
        <v>6.1</v>
      </c>
      <c r="K101" s="42" t="s">
        <v>195</v>
      </c>
    </row>
    <row r="102" spans="1:11" ht="15">
      <c r="A102" s="33">
        <v>95</v>
      </c>
      <c r="B102" s="11" t="s">
        <v>135</v>
      </c>
      <c r="C102" s="11" t="s">
        <v>2</v>
      </c>
      <c r="D102" s="41">
        <v>6.1</v>
      </c>
      <c r="E102" s="41">
        <v>5.8</v>
      </c>
      <c r="F102" s="13" t="s">
        <v>203</v>
      </c>
      <c r="G102" s="41">
        <v>6.4</v>
      </c>
      <c r="H102" s="13"/>
      <c r="I102" s="40"/>
      <c r="J102" s="13">
        <f t="shared" si="2"/>
        <v>6.1</v>
      </c>
      <c r="K102" s="42" t="s">
        <v>195</v>
      </c>
    </row>
    <row r="103" spans="1:11" ht="15">
      <c r="A103" s="33">
        <v>96</v>
      </c>
      <c r="B103" s="11" t="s">
        <v>40</v>
      </c>
      <c r="C103" s="11" t="s">
        <v>9</v>
      </c>
      <c r="D103" s="41">
        <v>7</v>
      </c>
      <c r="E103" s="41">
        <v>6.05</v>
      </c>
      <c r="F103" s="13" t="s">
        <v>203</v>
      </c>
      <c r="G103" s="40">
        <v>5.2</v>
      </c>
      <c r="H103" s="13"/>
      <c r="I103" s="41"/>
      <c r="J103" s="13">
        <f t="shared" si="2"/>
        <v>6.08</v>
      </c>
      <c r="K103" s="42" t="s">
        <v>195</v>
      </c>
    </row>
    <row r="104" spans="1:11" ht="15">
      <c r="A104" s="33">
        <v>97</v>
      </c>
      <c r="B104" s="11" t="s">
        <v>41</v>
      </c>
      <c r="C104" s="11" t="s">
        <v>9</v>
      </c>
      <c r="D104" s="41">
        <v>5</v>
      </c>
      <c r="E104" s="41">
        <v>6.2</v>
      </c>
      <c r="F104" s="13" t="s">
        <v>203</v>
      </c>
      <c r="G104" s="40">
        <v>6.6</v>
      </c>
      <c r="H104" s="13"/>
      <c r="I104" s="41"/>
      <c r="J104" s="13">
        <f>INT((D104+E104+G104+I104)/3*100)/100</f>
        <v>5.93</v>
      </c>
      <c r="K104" s="42" t="s">
        <v>195</v>
      </c>
    </row>
    <row r="105" spans="1:11" ht="15">
      <c r="A105" s="33">
        <v>98</v>
      </c>
      <c r="B105" s="11" t="s">
        <v>179</v>
      </c>
      <c r="C105" s="11" t="s">
        <v>4</v>
      </c>
      <c r="D105" s="41">
        <v>5.85</v>
      </c>
      <c r="E105" s="41">
        <v>6.9</v>
      </c>
      <c r="F105" s="13" t="s">
        <v>203</v>
      </c>
      <c r="G105" s="41">
        <v>5</v>
      </c>
      <c r="H105" s="13"/>
      <c r="I105" s="40"/>
      <c r="J105" s="13">
        <f>INT((D105+E105+G105+I105)/3*100)/100</f>
        <v>5.91</v>
      </c>
      <c r="K105" s="42" t="s">
        <v>195</v>
      </c>
    </row>
    <row r="106" spans="1:11" ht="15">
      <c r="A106" s="33">
        <v>99</v>
      </c>
      <c r="B106" s="11" t="s">
        <v>16</v>
      </c>
      <c r="C106" s="11" t="s">
        <v>9</v>
      </c>
      <c r="D106" s="41">
        <v>5.5</v>
      </c>
      <c r="E106" s="41">
        <v>6.6</v>
      </c>
      <c r="F106" s="13" t="s">
        <v>203</v>
      </c>
      <c r="G106" s="41">
        <v>5.6</v>
      </c>
      <c r="H106" s="13"/>
      <c r="I106" s="40"/>
      <c r="J106" s="13">
        <f t="shared" si="2"/>
        <v>5.9</v>
      </c>
      <c r="K106" s="42" t="s">
        <v>195</v>
      </c>
    </row>
    <row r="107" spans="1:11" ht="15">
      <c r="A107" s="33">
        <v>100</v>
      </c>
      <c r="B107" s="11" t="s">
        <v>106</v>
      </c>
      <c r="C107" s="11" t="s">
        <v>6</v>
      </c>
      <c r="D107" s="40">
        <v>5.25</v>
      </c>
      <c r="E107" s="40">
        <v>6.3</v>
      </c>
      <c r="F107" s="13" t="s">
        <v>203</v>
      </c>
      <c r="G107" s="40">
        <v>6.1</v>
      </c>
      <c r="H107" s="13"/>
      <c r="I107" s="40"/>
      <c r="J107" s="13">
        <f t="shared" si="2"/>
        <v>5.88</v>
      </c>
      <c r="K107" s="42" t="s">
        <v>195</v>
      </c>
    </row>
    <row r="108" spans="1:11" ht="15">
      <c r="A108" s="33">
        <v>101</v>
      </c>
      <c r="B108" s="11" t="s">
        <v>175</v>
      </c>
      <c r="C108" s="11" t="s">
        <v>4</v>
      </c>
      <c r="D108" s="41">
        <v>5.2</v>
      </c>
      <c r="E108" s="41">
        <v>5.3</v>
      </c>
      <c r="F108" s="13" t="s">
        <v>203</v>
      </c>
      <c r="G108" s="40">
        <v>7.05</v>
      </c>
      <c r="H108" s="13"/>
      <c r="I108" s="41"/>
      <c r="J108" s="13">
        <f t="shared" si="2"/>
        <v>5.85</v>
      </c>
      <c r="K108" s="42" t="s">
        <v>195</v>
      </c>
    </row>
    <row r="109" spans="1:11" ht="15">
      <c r="A109" s="33">
        <v>102</v>
      </c>
      <c r="B109" s="11" t="s">
        <v>36</v>
      </c>
      <c r="C109" s="11" t="s">
        <v>9</v>
      </c>
      <c r="D109" s="41">
        <v>6.4</v>
      </c>
      <c r="E109" s="41">
        <v>5.6</v>
      </c>
      <c r="F109" s="13" t="s">
        <v>203</v>
      </c>
      <c r="G109" s="40">
        <v>5.5</v>
      </c>
      <c r="H109" s="13"/>
      <c r="I109" s="41"/>
      <c r="J109" s="13">
        <f t="shared" si="2"/>
        <v>5.83</v>
      </c>
      <c r="K109" s="42" t="s">
        <v>195</v>
      </c>
    </row>
    <row r="110" spans="1:11" ht="15">
      <c r="A110" s="33">
        <v>103</v>
      </c>
      <c r="B110" s="11" t="s">
        <v>131</v>
      </c>
      <c r="C110" s="11" t="s">
        <v>2</v>
      </c>
      <c r="D110" s="41">
        <v>5.2</v>
      </c>
      <c r="E110" s="41">
        <v>5.8</v>
      </c>
      <c r="F110" s="13"/>
      <c r="G110" s="41"/>
      <c r="H110" s="13" t="s">
        <v>203</v>
      </c>
      <c r="I110" s="40">
        <v>6.3</v>
      </c>
      <c r="J110" s="13">
        <f t="shared" si="2"/>
        <v>5.76</v>
      </c>
      <c r="K110" s="42" t="s">
        <v>195</v>
      </c>
    </row>
    <row r="111" spans="1:11" ht="15">
      <c r="A111" s="33">
        <v>104</v>
      </c>
      <c r="B111" s="11" t="s">
        <v>43</v>
      </c>
      <c r="C111" s="11" t="s">
        <v>9</v>
      </c>
      <c r="D111" s="41">
        <v>5</v>
      </c>
      <c r="E111" s="41">
        <v>6.05</v>
      </c>
      <c r="F111" s="13"/>
      <c r="G111" s="41"/>
      <c r="H111" s="13" t="s">
        <v>203</v>
      </c>
      <c r="I111" s="41">
        <v>6.2</v>
      </c>
      <c r="J111" s="13">
        <f t="shared" si="2"/>
        <v>5.75</v>
      </c>
      <c r="K111" s="42" t="s">
        <v>195</v>
      </c>
    </row>
    <row r="112" spans="1:11" ht="15">
      <c r="A112" s="33">
        <v>105</v>
      </c>
      <c r="B112" s="11" t="s">
        <v>182</v>
      </c>
      <c r="C112" s="11" t="s">
        <v>4</v>
      </c>
      <c r="D112" s="40">
        <v>5.85</v>
      </c>
      <c r="E112" s="40">
        <v>5.9</v>
      </c>
      <c r="F112" s="13" t="s">
        <v>203</v>
      </c>
      <c r="G112" s="40">
        <v>5.5</v>
      </c>
      <c r="H112" s="13"/>
      <c r="I112" s="40"/>
      <c r="J112" s="13">
        <f t="shared" si="2"/>
        <v>5.75</v>
      </c>
      <c r="K112" s="42" t="s">
        <v>195</v>
      </c>
    </row>
    <row r="113" spans="1:11" ht="15">
      <c r="A113" s="33">
        <v>106</v>
      </c>
      <c r="B113" s="11" t="s">
        <v>30</v>
      </c>
      <c r="C113" s="11" t="s">
        <v>4</v>
      </c>
      <c r="D113" s="41">
        <v>5</v>
      </c>
      <c r="E113" s="41">
        <v>6.9</v>
      </c>
      <c r="F113" s="13" t="s">
        <v>203</v>
      </c>
      <c r="G113" s="41">
        <v>5.2</v>
      </c>
      <c r="H113" s="13"/>
      <c r="I113" s="41"/>
      <c r="J113" s="13">
        <f t="shared" si="2"/>
        <v>5.7</v>
      </c>
      <c r="K113" s="42" t="s">
        <v>195</v>
      </c>
    </row>
    <row r="114" spans="1:11" ht="15">
      <c r="A114" s="33">
        <v>107</v>
      </c>
      <c r="B114" s="11" t="s">
        <v>144</v>
      </c>
      <c r="C114" s="14">
        <v>2001</v>
      </c>
      <c r="D114" s="41">
        <v>5.6</v>
      </c>
      <c r="E114" s="41">
        <v>5.95</v>
      </c>
      <c r="F114" s="13"/>
      <c r="G114" s="40"/>
      <c r="H114" s="13" t="s">
        <v>203</v>
      </c>
      <c r="I114" s="41">
        <v>5.5</v>
      </c>
      <c r="J114" s="13">
        <f>INT((D114+E114+G114+I114)/3*100)/100</f>
        <v>5.68</v>
      </c>
      <c r="K114" s="42" t="s">
        <v>195</v>
      </c>
    </row>
    <row r="115" spans="1:11" ht="15">
      <c r="A115" s="33">
        <v>108</v>
      </c>
      <c r="B115" s="11" t="s">
        <v>76</v>
      </c>
      <c r="C115" s="11" t="s">
        <v>3</v>
      </c>
      <c r="D115" s="41">
        <v>6.6</v>
      </c>
      <c r="E115" s="41">
        <v>5</v>
      </c>
      <c r="F115" s="13"/>
      <c r="G115" s="41"/>
      <c r="H115" s="13" t="s">
        <v>203</v>
      </c>
      <c r="I115" s="41">
        <v>5.45</v>
      </c>
      <c r="J115" s="13">
        <f>INT((D115+E115+G115+I115)/3*100)/100</f>
        <v>5.68</v>
      </c>
      <c r="K115" s="42" t="s">
        <v>195</v>
      </c>
    </row>
    <row r="116" spans="1:11" ht="15">
      <c r="A116" s="33">
        <v>109</v>
      </c>
      <c r="B116" s="11" t="s">
        <v>101</v>
      </c>
      <c r="C116" s="11" t="s">
        <v>6</v>
      </c>
      <c r="D116" s="41">
        <v>5.85</v>
      </c>
      <c r="E116" s="41">
        <v>5</v>
      </c>
      <c r="F116" s="13" t="s">
        <v>203</v>
      </c>
      <c r="G116" s="41">
        <v>6.2</v>
      </c>
      <c r="H116" s="13"/>
      <c r="I116" s="40"/>
      <c r="J116" s="13">
        <f t="shared" si="2"/>
        <v>5.68</v>
      </c>
      <c r="K116" s="42" t="s">
        <v>195</v>
      </c>
    </row>
    <row r="117" spans="1:11" ht="15">
      <c r="A117" s="33">
        <v>110</v>
      </c>
      <c r="B117" s="11" t="s">
        <v>126</v>
      </c>
      <c r="C117" s="11" t="s">
        <v>2</v>
      </c>
      <c r="D117" s="41">
        <v>5</v>
      </c>
      <c r="E117" s="41">
        <v>5.9</v>
      </c>
      <c r="F117" s="13"/>
      <c r="G117" s="40"/>
      <c r="H117" s="13" t="s">
        <v>203</v>
      </c>
      <c r="I117" s="41">
        <v>6.1</v>
      </c>
      <c r="J117" s="13">
        <f t="shared" si="2"/>
        <v>5.66</v>
      </c>
      <c r="K117" s="42" t="s">
        <v>195</v>
      </c>
    </row>
    <row r="118" spans="1:11" ht="15">
      <c r="A118" s="33">
        <v>111</v>
      </c>
      <c r="B118" s="11" t="s">
        <v>188</v>
      </c>
      <c r="C118" s="11" t="s">
        <v>7</v>
      </c>
      <c r="D118" s="41">
        <v>5.65</v>
      </c>
      <c r="E118" s="41">
        <v>5.8</v>
      </c>
      <c r="F118" s="13" t="s">
        <v>203</v>
      </c>
      <c r="G118" s="41">
        <v>5.5</v>
      </c>
      <c r="H118" s="13"/>
      <c r="I118" s="40"/>
      <c r="J118" s="13">
        <f t="shared" si="2"/>
        <v>5.65</v>
      </c>
      <c r="K118" s="42" t="s">
        <v>195</v>
      </c>
    </row>
    <row r="119" spans="1:11" ht="15">
      <c r="A119" s="33">
        <v>112</v>
      </c>
      <c r="B119" s="11" t="s">
        <v>18</v>
      </c>
      <c r="C119" s="11" t="s">
        <v>5</v>
      </c>
      <c r="D119" s="40">
        <v>5.1</v>
      </c>
      <c r="E119" s="40">
        <v>5</v>
      </c>
      <c r="F119" s="13" t="s">
        <v>203</v>
      </c>
      <c r="G119" s="40">
        <v>6.7</v>
      </c>
      <c r="H119" s="13"/>
      <c r="I119" s="40"/>
      <c r="J119" s="13">
        <f t="shared" si="2"/>
        <v>5.6</v>
      </c>
      <c r="K119" s="42" t="s">
        <v>195</v>
      </c>
    </row>
    <row r="120" spans="1:11" ht="15">
      <c r="A120" s="33">
        <v>113</v>
      </c>
      <c r="B120" s="11" t="s">
        <v>68</v>
      </c>
      <c r="C120" s="11" t="s">
        <v>3</v>
      </c>
      <c r="D120" s="41">
        <v>6.05</v>
      </c>
      <c r="E120" s="41">
        <v>5.5</v>
      </c>
      <c r="F120" s="13" t="s">
        <v>203</v>
      </c>
      <c r="G120" s="40">
        <v>5</v>
      </c>
      <c r="H120" s="13"/>
      <c r="I120" s="41"/>
      <c r="J120" s="13">
        <f>INT((D120+E120+G120+I120)/3*100)/100</f>
        <v>5.51</v>
      </c>
      <c r="K120" s="42" t="s">
        <v>195</v>
      </c>
    </row>
    <row r="121" spans="1:11" ht="15">
      <c r="A121" s="33">
        <v>114</v>
      </c>
      <c r="B121" s="11" t="s">
        <v>75</v>
      </c>
      <c r="C121" s="11" t="s">
        <v>3</v>
      </c>
      <c r="D121" s="41">
        <v>5.75</v>
      </c>
      <c r="E121" s="41">
        <v>5.3</v>
      </c>
      <c r="F121" s="13"/>
      <c r="G121" s="41"/>
      <c r="H121" s="13" t="s">
        <v>203</v>
      </c>
      <c r="I121" s="41">
        <v>5.45</v>
      </c>
      <c r="J121" s="13">
        <f t="shared" si="2"/>
        <v>5.5</v>
      </c>
      <c r="K121" s="42" t="s">
        <v>195</v>
      </c>
    </row>
    <row r="122" spans="1:11" ht="15">
      <c r="A122" s="33">
        <v>115</v>
      </c>
      <c r="B122" s="14" t="s">
        <v>169</v>
      </c>
      <c r="C122" s="11" t="s">
        <v>8</v>
      </c>
      <c r="D122" s="41">
        <v>5</v>
      </c>
      <c r="E122" s="41">
        <v>5</v>
      </c>
      <c r="F122" s="13" t="s">
        <v>203</v>
      </c>
      <c r="G122" s="41">
        <v>6.35</v>
      </c>
      <c r="H122" s="13"/>
      <c r="I122" s="41"/>
      <c r="J122" s="13">
        <f t="shared" si="2"/>
        <v>5.45</v>
      </c>
      <c r="K122" s="42" t="s">
        <v>195</v>
      </c>
    </row>
    <row r="123" spans="1:11" ht="15">
      <c r="A123" s="33">
        <v>116</v>
      </c>
      <c r="B123" s="11" t="s">
        <v>47</v>
      </c>
      <c r="C123" s="11" t="s">
        <v>9</v>
      </c>
      <c r="D123" s="40">
        <v>5.05</v>
      </c>
      <c r="E123" s="40">
        <v>5</v>
      </c>
      <c r="F123" s="13" t="s">
        <v>203</v>
      </c>
      <c r="G123" s="40">
        <v>6.3</v>
      </c>
      <c r="H123" s="13"/>
      <c r="I123" s="40"/>
      <c r="J123" s="13">
        <f t="shared" si="2"/>
        <v>5.45</v>
      </c>
      <c r="K123" s="42" t="s">
        <v>195</v>
      </c>
    </row>
    <row r="124" spans="1:11" ht="15">
      <c r="A124" s="33">
        <v>117</v>
      </c>
      <c r="B124" s="11" t="s">
        <v>137</v>
      </c>
      <c r="C124" s="11" t="s">
        <v>2</v>
      </c>
      <c r="D124" s="41">
        <v>5.25</v>
      </c>
      <c r="E124" s="41">
        <v>5.95</v>
      </c>
      <c r="F124" s="13"/>
      <c r="G124" s="41"/>
      <c r="H124" s="13" t="s">
        <v>203</v>
      </c>
      <c r="I124" s="40">
        <v>5</v>
      </c>
      <c r="J124" s="13">
        <f>INT((D124+E124+G124+I124)/3*100)/100</f>
        <v>5.4</v>
      </c>
      <c r="K124" s="42" t="s">
        <v>195</v>
      </c>
    </row>
    <row r="125" spans="1:11" ht="15">
      <c r="A125" s="33">
        <v>118</v>
      </c>
      <c r="B125" s="11" t="s">
        <v>10</v>
      </c>
      <c r="C125" s="11" t="s">
        <v>9</v>
      </c>
      <c r="D125" s="41">
        <v>5.65</v>
      </c>
      <c r="E125" s="41">
        <v>5.45</v>
      </c>
      <c r="F125" s="13"/>
      <c r="G125" s="40"/>
      <c r="H125" s="13" t="s">
        <v>203</v>
      </c>
      <c r="I125" s="41">
        <v>5</v>
      </c>
      <c r="J125" s="13">
        <f>INT((D125+E125+G125+I125)/3*100)/100</f>
        <v>5.36</v>
      </c>
      <c r="K125" s="42" t="s">
        <v>195</v>
      </c>
    </row>
    <row r="126" spans="1:11" ht="15">
      <c r="A126" s="33">
        <v>119</v>
      </c>
      <c r="B126" s="14" t="s">
        <v>161</v>
      </c>
      <c r="C126" s="11" t="s">
        <v>8</v>
      </c>
      <c r="D126" s="41">
        <v>5.1</v>
      </c>
      <c r="E126" s="41">
        <v>5.6</v>
      </c>
      <c r="F126" s="13" t="s">
        <v>203</v>
      </c>
      <c r="G126" s="41">
        <v>5.15</v>
      </c>
      <c r="H126" s="13"/>
      <c r="I126" s="41"/>
      <c r="J126" s="13">
        <f t="shared" si="2"/>
        <v>5.28</v>
      </c>
      <c r="K126" s="42" t="s">
        <v>195</v>
      </c>
    </row>
    <row r="127" spans="1:11" ht="15">
      <c r="A127" s="33">
        <v>120</v>
      </c>
      <c r="B127" s="11" t="s">
        <v>57</v>
      </c>
      <c r="C127" s="11" t="s">
        <v>5</v>
      </c>
      <c r="D127" s="41">
        <v>5.7</v>
      </c>
      <c r="E127" s="41">
        <v>5</v>
      </c>
      <c r="F127" s="13" t="s">
        <v>203</v>
      </c>
      <c r="G127" s="40">
        <v>5</v>
      </c>
      <c r="H127" s="13"/>
      <c r="I127" s="41"/>
      <c r="J127" s="13">
        <f t="shared" si="2"/>
        <v>5.23</v>
      </c>
      <c r="K127" s="42" t="s">
        <v>195</v>
      </c>
    </row>
    <row r="128" spans="1:11" ht="15">
      <c r="A128" s="33">
        <v>121</v>
      </c>
      <c r="B128" s="11" t="s">
        <v>139</v>
      </c>
      <c r="C128" s="11" t="s">
        <v>2</v>
      </c>
      <c r="D128" s="40">
        <v>5</v>
      </c>
      <c r="E128" s="40">
        <v>5.1</v>
      </c>
      <c r="F128" s="13" t="s">
        <v>203</v>
      </c>
      <c r="G128" s="40">
        <v>5.6</v>
      </c>
      <c r="H128" s="13"/>
      <c r="I128" s="40"/>
      <c r="J128" s="13">
        <f t="shared" si="2"/>
        <v>5.23</v>
      </c>
      <c r="K128" s="42" t="s">
        <v>195</v>
      </c>
    </row>
    <row r="129" spans="1:11" ht="15">
      <c r="A129" s="33">
        <v>122</v>
      </c>
      <c r="B129" s="11" t="s">
        <v>67</v>
      </c>
      <c r="C129" s="11" t="s">
        <v>5</v>
      </c>
      <c r="D129" s="40">
        <v>5</v>
      </c>
      <c r="E129" s="40">
        <v>5.1</v>
      </c>
      <c r="F129" s="13" t="s">
        <v>203</v>
      </c>
      <c r="G129" s="40">
        <v>5.6</v>
      </c>
      <c r="H129" s="13"/>
      <c r="I129" s="40"/>
      <c r="J129" s="13">
        <f t="shared" si="2"/>
        <v>5.23</v>
      </c>
      <c r="K129" s="42" t="s">
        <v>195</v>
      </c>
    </row>
    <row r="130" spans="1:11" ht="15">
      <c r="A130" s="33">
        <v>123</v>
      </c>
      <c r="B130" s="11" t="s">
        <v>22</v>
      </c>
      <c r="C130" s="11" t="s">
        <v>4</v>
      </c>
      <c r="D130" s="41">
        <v>5</v>
      </c>
      <c r="E130" s="41">
        <v>5.2</v>
      </c>
      <c r="F130" s="13"/>
      <c r="G130" s="40"/>
      <c r="H130" s="13" t="s">
        <v>203</v>
      </c>
      <c r="I130" s="41">
        <v>5.4</v>
      </c>
      <c r="J130" s="13">
        <f t="shared" si="2"/>
        <v>5.2</v>
      </c>
      <c r="K130" s="42" t="s">
        <v>195</v>
      </c>
    </row>
    <row r="131" spans="1:11" ht="15">
      <c r="A131" s="33">
        <v>124</v>
      </c>
      <c r="B131" s="14" t="s">
        <v>170</v>
      </c>
      <c r="C131" s="11" t="s">
        <v>8</v>
      </c>
      <c r="D131" s="41">
        <v>5</v>
      </c>
      <c r="E131" s="41">
        <v>5.5</v>
      </c>
      <c r="F131" s="13" t="s">
        <v>203</v>
      </c>
      <c r="G131" s="41">
        <v>5.1</v>
      </c>
      <c r="H131" s="13"/>
      <c r="I131" s="40"/>
      <c r="J131" s="13">
        <f t="shared" si="2"/>
        <v>5.2</v>
      </c>
      <c r="K131" s="42" t="s">
        <v>195</v>
      </c>
    </row>
    <row r="132" spans="1:11" ht="15">
      <c r="A132" s="33">
        <v>125</v>
      </c>
      <c r="B132" s="11" t="s">
        <v>51</v>
      </c>
      <c r="C132" s="11" t="s">
        <v>5</v>
      </c>
      <c r="D132" s="41">
        <v>5</v>
      </c>
      <c r="E132" s="41">
        <v>5.2</v>
      </c>
      <c r="F132" s="13" t="s">
        <v>203</v>
      </c>
      <c r="G132" s="40">
        <v>5.2</v>
      </c>
      <c r="H132" s="13"/>
      <c r="I132" s="39"/>
      <c r="J132" s="13">
        <f t="shared" si="2"/>
        <v>5.13</v>
      </c>
      <c r="K132" s="42" t="s">
        <v>195</v>
      </c>
    </row>
    <row r="133" spans="1:11" ht="15">
      <c r="A133" s="33">
        <v>126</v>
      </c>
      <c r="B133" s="11" t="s">
        <v>93</v>
      </c>
      <c r="C133" s="11" t="s">
        <v>6</v>
      </c>
      <c r="D133" s="41">
        <v>5</v>
      </c>
      <c r="E133" s="41">
        <v>5</v>
      </c>
      <c r="F133" s="13" t="s">
        <v>203</v>
      </c>
      <c r="G133" s="40">
        <v>5.35</v>
      </c>
      <c r="H133" s="13"/>
      <c r="I133" s="41"/>
      <c r="J133" s="13">
        <f>INT((D133+E133+G133+I133)/3*100)/100</f>
        <v>5.11</v>
      </c>
      <c r="K133" s="42" t="s">
        <v>195</v>
      </c>
    </row>
    <row r="134" spans="1:11" ht="15">
      <c r="A134" s="33">
        <v>127</v>
      </c>
      <c r="B134" s="14" t="s">
        <v>167</v>
      </c>
      <c r="C134" s="11" t="s">
        <v>8</v>
      </c>
      <c r="D134" s="41">
        <v>5.25</v>
      </c>
      <c r="E134" s="41">
        <v>5</v>
      </c>
      <c r="F134" s="13" t="s">
        <v>203</v>
      </c>
      <c r="G134" s="41">
        <v>5.1</v>
      </c>
      <c r="H134" s="13"/>
      <c r="I134" s="41"/>
      <c r="J134" s="13">
        <f>INT((D134+E134+G134+I134)/3*100)/100</f>
        <v>5.11</v>
      </c>
      <c r="K134" s="42" t="s">
        <v>195</v>
      </c>
    </row>
    <row r="135" spans="1:11" ht="15">
      <c r="A135" s="33">
        <v>128</v>
      </c>
      <c r="B135" s="11" t="s">
        <v>66</v>
      </c>
      <c r="C135" s="11" t="s">
        <v>5</v>
      </c>
      <c r="D135" s="40">
        <v>5.15</v>
      </c>
      <c r="E135" s="40">
        <v>5</v>
      </c>
      <c r="F135" s="13" t="s">
        <v>203</v>
      </c>
      <c r="G135" s="40">
        <v>5.2</v>
      </c>
      <c r="H135" s="13"/>
      <c r="I135" s="40"/>
      <c r="J135" s="13">
        <f t="shared" si="2"/>
        <v>5.11</v>
      </c>
      <c r="K135" s="42" t="s">
        <v>195</v>
      </c>
    </row>
    <row r="136" spans="1:11" ht="15">
      <c r="A136" s="33">
        <v>129</v>
      </c>
      <c r="B136" s="11" t="s">
        <v>33</v>
      </c>
      <c r="C136" s="11" t="s">
        <v>4</v>
      </c>
      <c r="D136" s="40">
        <v>5</v>
      </c>
      <c r="E136" s="40">
        <v>5</v>
      </c>
      <c r="F136" s="13" t="s">
        <v>203</v>
      </c>
      <c r="G136" s="40">
        <v>5.3</v>
      </c>
      <c r="H136" s="13"/>
      <c r="I136" s="40"/>
      <c r="J136" s="13">
        <f>INT((D136+E136+G136+I136)/3*100)/100</f>
        <v>5.1</v>
      </c>
      <c r="K136" s="42" t="s">
        <v>195</v>
      </c>
    </row>
    <row r="137" spans="1:11" ht="15">
      <c r="A137" s="33">
        <v>130</v>
      </c>
      <c r="B137" s="11" t="s">
        <v>23</v>
      </c>
      <c r="C137" s="11" t="s">
        <v>4</v>
      </c>
      <c r="D137" s="41">
        <v>5.1</v>
      </c>
      <c r="E137" s="41">
        <v>5</v>
      </c>
      <c r="F137" s="13" t="s">
        <v>203</v>
      </c>
      <c r="G137" s="40">
        <v>5.1</v>
      </c>
      <c r="H137" s="13"/>
      <c r="I137" s="41"/>
      <c r="J137" s="13">
        <f t="shared" si="2"/>
        <v>5.06</v>
      </c>
      <c r="K137" s="42" t="s">
        <v>195</v>
      </c>
    </row>
    <row r="138" spans="1:11" ht="15">
      <c r="A138" s="33">
        <v>131</v>
      </c>
      <c r="B138" s="11" t="s">
        <v>186</v>
      </c>
      <c r="C138" s="11" t="s">
        <v>7</v>
      </c>
      <c r="D138" s="41">
        <v>5</v>
      </c>
      <c r="E138" s="41">
        <v>5</v>
      </c>
      <c r="F138" s="13" t="s">
        <v>203</v>
      </c>
      <c r="G138" s="41">
        <v>5.2</v>
      </c>
      <c r="H138" s="13"/>
      <c r="I138" s="40"/>
      <c r="J138" s="13">
        <f>INT((D138+E138+G138+I138)/3*100)/100</f>
        <v>5.06</v>
      </c>
      <c r="K138" s="42" t="s">
        <v>195</v>
      </c>
    </row>
    <row r="139" spans="1:11" ht="15">
      <c r="A139" s="33">
        <v>132</v>
      </c>
      <c r="B139" s="11" t="s">
        <v>81</v>
      </c>
      <c r="C139" s="11" t="s">
        <v>3</v>
      </c>
      <c r="D139" s="40">
        <v>5</v>
      </c>
      <c r="E139" s="40">
        <v>5</v>
      </c>
      <c r="F139" s="13" t="s">
        <v>203</v>
      </c>
      <c r="G139" s="40">
        <v>5.2</v>
      </c>
      <c r="H139" s="13"/>
      <c r="I139" s="40"/>
      <c r="J139" s="13">
        <f>INT((D139+E139+G139+I139)/3*100)/100</f>
        <v>5.06</v>
      </c>
      <c r="K139" s="42" t="s">
        <v>195</v>
      </c>
    </row>
    <row r="140" spans="1:11" ht="15">
      <c r="A140" s="33">
        <v>133</v>
      </c>
      <c r="B140" s="11" t="s">
        <v>12</v>
      </c>
      <c r="C140" s="11" t="s">
        <v>7</v>
      </c>
      <c r="D140" s="41">
        <v>5.1</v>
      </c>
      <c r="E140" s="41">
        <v>5</v>
      </c>
      <c r="F140" s="13" t="s">
        <v>203</v>
      </c>
      <c r="G140" s="40">
        <v>5</v>
      </c>
      <c r="H140" s="13"/>
      <c r="I140" s="41"/>
      <c r="J140" s="13">
        <f>INT((D140+E140+G140+I140)/3*100)/100</f>
        <v>5.03</v>
      </c>
      <c r="K140" s="42" t="s">
        <v>195</v>
      </c>
    </row>
    <row r="141" spans="1:11" ht="15">
      <c r="A141" s="33">
        <v>134</v>
      </c>
      <c r="B141" s="11" t="s">
        <v>78</v>
      </c>
      <c r="C141" s="11" t="s">
        <v>3</v>
      </c>
      <c r="D141" s="39">
        <v>5.05</v>
      </c>
      <c r="E141" s="41">
        <v>5</v>
      </c>
      <c r="F141" s="13" t="s">
        <v>203</v>
      </c>
      <c r="G141" s="41">
        <v>5</v>
      </c>
      <c r="H141" s="12"/>
      <c r="I141" s="40"/>
      <c r="J141" s="13">
        <f>INT((D141+E141+G141+I141)/3*100)/100</f>
        <v>5.01</v>
      </c>
      <c r="K141" s="42" t="s">
        <v>195</v>
      </c>
    </row>
    <row r="142" spans="1:11" ht="15">
      <c r="A142" s="33">
        <v>135</v>
      </c>
      <c r="B142" s="11" t="s">
        <v>60</v>
      </c>
      <c r="C142" s="11" t="s">
        <v>5</v>
      </c>
      <c r="D142" s="41">
        <v>5</v>
      </c>
      <c r="E142" s="41">
        <v>5</v>
      </c>
      <c r="F142" s="13" t="s">
        <v>203</v>
      </c>
      <c r="G142" s="41">
        <v>5</v>
      </c>
      <c r="H142" s="13"/>
      <c r="I142" s="41"/>
      <c r="J142" s="13">
        <f>INT((D142+E142+G142+I142)/3*100)/100</f>
        <v>5</v>
      </c>
      <c r="K142" s="42" t="s">
        <v>195</v>
      </c>
    </row>
    <row r="143" spans="1:11" ht="15">
      <c r="A143" s="33">
        <v>136</v>
      </c>
      <c r="B143" s="11" t="s">
        <v>52</v>
      </c>
      <c r="C143" s="11" t="s">
        <v>5</v>
      </c>
      <c r="D143" s="41">
        <v>5.2</v>
      </c>
      <c r="E143" s="41">
        <v>5.5</v>
      </c>
      <c r="F143" s="13" t="s">
        <v>203</v>
      </c>
      <c r="G143" s="40">
        <v>4.2</v>
      </c>
      <c r="H143" s="13"/>
      <c r="I143" s="41"/>
      <c r="J143" s="13"/>
      <c r="K143" s="42" t="s">
        <v>196</v>
      </c>
    </row>
    <row r="144" spans="1:11" ht="15">
      <c r="A144" s="33">
        <v>137</v>
      </c>
      <c r="B144" s="11" t="s">
        <v>70</v>
      </c>
      <c r="C144" s="11" t="s">
        <v>3</v>
      </c>
      <c r="D144" s="41">
        <v>3.35</v>
      </c>
      <c r="E144" s="41">
        <v>5.8</v>
      </c>
      <c r="F144" s="13"/>
      <c r="G144" s="40"/>
      <c r="H144" s="13" t="s">
        <v>203</v>
      </c>
      <c r="I144" s="41">
        <v>3.2</v>
      </c>
      <c r="J144" s="13"/>
      <c r="K144" s="42" t="s">
        <v>196</v>
      </c>
    </row>
    <row r="145" spans="1:11" ht="15">
      <c r="A145" s="33">
        <v>138</v>
      </c>
      <c r="B145" s="11" t="s">
        <v>53</v>
      </c>
      <c r="C145" s="11" t="s">
        <v>5</v>
      </c>
      <c r="D145" s="39" t="s">
        <v>207</v>
      </c>
      <c r="E145" s="39" t="s">
        <v>207</v>
      </c>
      <c r="F145" s="12" t="s">
        <v>203</v>
      </c>
      <c r="G145" s="39" t="s">
        <v>207</v>
      </c>
      <c r="H145" s="12"/>
      <c r="I145" s="39"/>
      <c r="J145" s="12"/>
      <c r="K145" s="39" t="s">
        <v>207</v>
      </c>
    </row>
    <row r="146" spans="1:11" ht="15">
      <c r="A146" s="33">
        <v>139</v>
      </c>
      <c r="B146" s="11" t="s">
        <v>35</v>
      </c>
      <c r="C146" s="11" t="s">
        <v>9</v>
      </c>
      <c r="D146" s="41">
        <v>3.4</v>
      </c>
      <c r="E146" s="41">
        <v>3.3</v>
      </c>
      <c r="F146" s="13" t="s">
        <v>203</v>
      </c>
      <c r="G146" s="40">
        <v>2.7</v>
      </c>
      <c r="H146" s="13"/>
      <c r="I146" s="41"/>
      <c r="J146" s="13"/>
      <c r="K146" s="42" t="s">
        <v>196</v>
      </c>
    </row>
    <row r="147" spans="1:11" ht="15">
      <c r="A147" s="33">
        <v>140</v>
      </c>
      <c r="B147" s="11" t="s">
        <v>54</v>
      </c>
      <c r="C147" s="11" t="s">
        <v>5</v>
      </c>
      <c r="D147" s="41">
        <v>3.45</v>
      </c>
      <c r="E147" s="41">
        <v>2.8</v>
      </c>
      <c r="F147" s="13" t="s">
        <v>203</v>
      </c>
      <c r="G147" s="40">
        <v>3.2</v>
      </c>
      <c r="H147" s="13"/>
      <c r="I147" s="41"/>
      <c r="J147" s="13"/>
      <c r="K147" s="42" t="s">
        <v>196</v>
      </c>
    </row>
    <row r="148" spans="1:11" ht="15">
      <c r="A148" s="33">
        <v>141</v>
      </c>
      <c r="B148" s="11" t="s">
        <v>71</v>
      </c>
      <c r="C148" s="11" t="s">
        <v>3</v>
      </c>
      <c r="D148" s="41">
        <v>3.2</v>
      </c>
      <c r="E148" s="41">
        <v>2</v>
      </c>
      <c r="F148" s="13"/>
      <c r="G148" s="40"/>
      <c r="H148" s="13" t="s">
        <v>203</v>
      </c>
      <c r="I148" s="41">
        <v>2.7</v>
      </c>
      <c r="J148" s="13"/>
      <c r="K148" s="42" t="s">
        <v>196</v>
      </c>
    </row>
    <row r="149" spans="1:11" ht="15">
      <c r="A149" s="33">
        <v>142</v>
      </c>
      <c r="B149" s="11" t="s">
        <v>37</v>
      </c>
      <c r="C149" s="11" t="s">
        <v>9</v>
      </c>
      <c r="D149" s="41">
        <v>3.2</v>
      </c>
      <c r="E149" s="41">
        <v>2.5</v>
      </c>
      <c r="F149" s="13" t="s">
        <v>203</v>
      </c>
      <c r="G149" s="40">
        <v>4</v>
      </c>
      <c r="H149" s="13"/>
      <c r="I149" s="41"/>
      <c r="J149" s="13"/>
      <c r="K149" s="42" t="s">
        <v>196</v>
      </c>
    </row>
    <row r="150" spans="1:11" ht="15">
      <c r="A150" s="33">
        <v>143</v>
      </c>
      <c r="B150" s="11" t="s">
        <v>183</v>
      </c>
      <c r="C150" s="11" t="s">
        <v>7</v>
      </c>
      <c r="D150" s="41">
        <v>5</v>
      </c>
      <c r="E150" s="41">
        <v>3</v>
      </c>
      <c r="F150" s="13" t="s">
        <v>203</v>
      </c>
      <c r="G150" s="40">
        <v>6.5</v>
      </c>
      <c r="H150" s="13"/>
      <c r="I150" s="41"/>
      <c r="J150" s="13"/>
      <c r="K150" s="42" t="s">
        <v>196</v>
      </c>
    </row>
    <row r="151" spans="1:11" ht="15">
      <c r="A151" s="33">
        <v>144</v>
      </c>
      <c r="B151" s="11" t="s">
        <v>148</v>
      </c>
      <c r="C151" s="14">
        <v>1999</v>
      </c>
      <c r="D151" s="39">
        <v>3.65</v>
      </c>
      <c r="E151" s="41">
        <v>3</v>
      </c>
      <c r="F151" s="13" t="s">
        <v>203</v>
      </c>
      <c r="G151" s="40">
        <v>2.9</v>
      </c>
      <c r="H151" s="12"/>
      <c r="I151" s="41"/>
      <c r="J151" s="13"/>
      <c r="K151" s="42" t="s">
        <v>196</v>
      </c>
    </row>
    <row r="152" spans="1:11" ht="15">
      <c r="A152" s="33">
        <v>145</v>
      </c>
      <c r="B152" s="14" t="s">
        <v>155</v>
      </c>
      <c r="C152" s="11" t="s">
        <v>8</v>
      </c>
      <c r="D152" s="41">
        <v>2.45</v>
      </c>
      <c r="E152" s="41">
        <v>5</v>
      </c>
      <c r="F152" s="13" t="s">
        <v>203</v>
      </c>
      <c r="G152" s="40">
        <v>5.4</v>
      </c>
      <c r="H152" s="13"/>
      <c r="I152" s="41"/>
      <c r="J152" s="13"/>
      <c r="K152" s="42" t="s">
        <v>196</v>
      </c>
    </row>
    <row r="153" spans="1:11" ht="15">
      <c r="A153" s="33">
        <v>146</v>
      </c>
      <c r="B153" s="11" t="s">
        <v>56</v>
      </c>
      <c r="C153" s="11" t="s">
        <v>5</v>
      </c>
      <c r="D153" s="39" t="s">
        <v>207</v>
      </c>
      <c r="E153" s="39" t="s">
        <v>207</v>
      </c>
      <c r="F153" s="12" t="s">
        <v>203</v>
      </c>
      <c r="G153" s="39" t="s">
        <v>207</v>
      </c>
      <c r="H153" s="12"/>
      <c r="I153" s="39"/>
      <c r="J153" s="12"/>
      <c r="K153" s="39" t="s">
        <v>207</v>
      </c>
    </row>
    <row r="154" spans="1:11" ht="15">
      <c r="A154" s="33">
        <v>147</v>
      </c>
      <c r="B154" s="11" t="s">
        <v>89</v>
      </c>
      <c r="C154" s="11" t="s">
        <v>6</v>
      </c>
      <c r="D154" s="41">
        <v>5.35</v>
      </c>
      <c r="E154" s="41">
        <v>2.9</v>
      </c>
      <c r="F154" s="13" t="s">
        <v>203</v>
      </c>
      <c r="G154" s="40">
        <v>5.5</v>
      </c>
      <c r="H154" s="13"/>
      <c r="I154" s="41"/>
      <c r="J154" s="13"/>
      <c r="K154" s="42" t="s">
        <v>196</v>
      </c>
    </row>
    <row r="155" spans="1:11" ht="15">
      <c r="A155" s="33">
        <v>148</v>
      </c>
      <c r="B155" s="11" t="s">
        <v>25</v>
      </c>
      <c r="C155" s="11" t="s">
        <v>4</v>
      </c>
      <c r="D155" s="41">
        <v>2.7</v>
      </c>
      <c r="E155" s="41">
        <v>3.5</v>
      </c>
      <c r="F155" s="13" t="s">
        <v>203</v>
      </c>
      <c r="G155" s="40">
        <v>5.25</v>
      </c>
      <c r="H155" s="13"/>
      <c r="I155" s="41"/>
      <c r="J155" s="13"/>
      <c r="K155" s="42" t="s">
        <v>196</v>
      </c>
    </row>
    <row r="156" spans="1:11" ht="15">
      <c r="A156" s="33">
        <v>149</v>
      </c>
      <c r="B156" s="11" t="s">
        <v>58</v>
      </c>
      <c r="C156" s="11" t="s">
        <v>5</v>
      </c>
      <c r="D156" s="41">
        <v>3.6</v>
      </c>
      <c r="E156" s="41">
        <v>5.2</v>
      </c>
      <c r="F156" s="13" t="s">
        <v>203</v>
      </c>
      <c r="G156" s="40">
        <v>5</v>
      </c>
      <c r="H156" s="13"/>
      <c r="I156" s="41"/>
      <c r="J156" s="13"/>
      <c r="K156" s="42" t="s">
        <v>196</v>
      </c>
    </row>
    <row r="157" spans="1:11" ht="15">
      <c r="A157" s="33">
        <v>150</v>
      </c>
      <c r="B157" s="11" t="s">
        <v>27</v>
      </c>
      <c r="C157" s="11" t="s">
        <v>4</v>
      </c>
      <c r="D157" s="41">
        <v>6.1</v>
      </c>
      <c r="E157" s="41">
        <v>5</v>
      </c>
      <c r="F157" s="13" t="s">
        <v>203</v>
      </c>
      <c r="G157" s="40">
        <v>3.65</v>
      </c>
      <c r="H157" s="13"/>
      <c r="I157" s="41"/>
      <c r="J157" s="13"/>
      <c r="K157" s="42" t="s">
        <v>196</v>
      </c>
    </row>
    <row r="158" spans="1:11" ht="15">
      <c r="A158" s="33">
        <v>151</v>
      </c>
      <c r="B158" s="11" t="s">
        <v>59</v>
      </c>
      <c r="C158" s="11" t="s">
        <v>5</v>
      </c>
      <c r="D158" s="41">
        <v>2</v>
      </c>
      <c r="E158" s="41">
        <v>2</v>
      </c>
      <c r="F158" s="13" t="s">
        <v>203</v>
      </c>
      <c r="G158" s="40">
        <v>1.8</v>
      </c>
      <c r="H158" s="13"/>
      <c r="I158" s="41"/>
      <c r="J158" s="13"/>
      <c r="K158" s="42" t="s">
        <v>196</v>
      </c>
    </row>
    <row r="159" spans="1:11" ht="15">
      <c r="A159" s="33">
        <v>152</v>
      </c>
      <c r="B159" s="11" t="s">
        <v>73</v>
      </c>
      <c r="C159" s="11" t="s">
        <v>3</v>
      </c>
      <c r="D159" s="41">
        <v>5.45</v>
      </c>
      <c r="E159" s="41">
        <v>6.9</v>
      </c>
      <c r="F159" s="13"/>
      <c r="G159" s="40"/>
      <c r="H159" s="13" t="s">
        <v>203</v>
      </c>
      <c r="I159" s="41">
        <v>3.7</v>
      </c>
      <c r="J159" s="13"/>
      <c r="K159" s="42" t="s">
        <v>196</v>
      </c>
    </row>
    <row r="160" spans="1:11" ht="15">
      <c r="A160" s="33">
        <v>153</v>
      </c>
      <c r="B160" s="11" t="s">
        <v>29</v>
      </c>
      <c r="C160" s="11" t="s">
        <v>4</v>
      </c>
      <c r="D160" s="41">
        <v>2.35</v>
      </c>
      <c r="E160" s="41">
        <v>5.9</v>
      </c>
      <c r="F160" s="13" t="s">
        <v>203</v>
      </c>
      <c r="G160" s="40">
        <v>3.7</v>
      </c>
      <c r="H160" s="13"/>
      <c r="I160" s="41"/>
      <c r="J160" s="13"/>
      <c r="K160" s="42" t="s">
        <v>196</v>
      </c>
    </row>
    <row r="161" spans="1:11" ht="15">
      <c r="A161" s="33">
        <v>154</v>
      </c>
      <c r="B161" s="11" t="s">
        <v>14</v>
      </c>
      <c r="C161" s="11" t="s">
        <v>5</v>
      </c>
      <c r="D161" s="41">
        <v>3.8</v>
      </c>
      <c r="E161" s="41">
        <v>2.5</v>
      </c>
      <c r="F161" s="13" t="s">
        <v>203</v>
      </c>
      <c r="G161" s="40">
        <v>1.9</v>
      </c>
      <c r="H161" s="13"/>
      <c r="I161" s="41"/>
      <c r="J161" s="13"/>
      <c r="K161" s="42" t="s">
        <v>196</v>
      </c>
    </row>
    <row r="162" spans="1:11" ht="15">
      <c r="A162" s="33">
        <v>155</v>
      </c>
      <c r="B162" s="11" t="s">
        <v>50</v>
      </c>
      <c r="C162" s="11" t="s">
        <v>7</v>
      </c>
      <c r="D162" s="41">
        <v>3.05</v>
      </c>
      <c r="E162" s="41">
        <v>2.8</v>
      </c>
      <c r="F162" s="13" t="s">
        <v>203</v>
      </c>
      <c r="G162" s="40">
        <v>5.15</v>
      </c>
      <c r="H162" s="13"/>
      <c r="I162" s="41"/>
      <c r="J162" s="13"/>
      <c r="K162" s="42" t="s">
        <v>196</v>
      </c>
    </row>
    <row r="163" spans="1:11" ht="15">
      <c r="A163" s="33">
        <v>156</v>
      </c>
      <c r="B163" s="11" t="s">
        <v>42</v>
      </c>
      <c r="C163" s="11" t="s">
        <v>9</v>
      </c>
      <c r="D163" s="41">
        <v>5</v>
      </c>
      <c r="E163" s="41">
        <v>5</v>
      </c>
      <c r="F163" s="13"/>
      <c r="G163" s="40"/>
      <c r="H163" s="13" t="s">
        <v>203</v>
      </c>
      <c r="I163" s="41">
        <v>4.3</v>
      </c>
      <c r="J163" s="13"/>
      <c r="K163" s="42" t="s">
        <v>196</v>
      </c>
    </row>
    <row r="164" spans="1:11" ht="15">
      <c r="A164" s="33">
        <v>157</v>
      </c>
      <c r="B164" s="11" t="s">
        <v>77</v>
      </c>
      <c r="C164" s="11" t="s">
        <v>3</v>
      </c>
      <c r="D164" s="41">
        <v>5</v>
      </c>
      <c r="E164" s="41">
        <v>3.45</v>
      </c>
      <c r="F164" s="13"/>
      <c r="G164" s="40"/>
      <c r="H164" s="13" t="s">
        <v>203</v>
      </c>
      <c r="I164" s="41" t="s">
        <v>207</v>
      </c>
      <c r="J164" s="13"/>
      <c r="K164" s="42" t="s">
        <v>207</v>
      </c>
    </row>
    <row r="165" spans="1:11" ht="15">
      <c r="A165" s="33">
        <v>158</v>
      </c>
      <c r="B165" s="11" t="s">
        <v>177</v>
      </c>
      <c r="C165" s="11" t="s">
        <v>4</v>
      </c>
      <c r="D165" s="41">
        <v>5</v>
      </c>
      <c r="E165" s="41">
        <v>1.5</v>
      </c>
      <c r="F165" s="13" t="s">
        <v>203</v>
      </c>
      <c r="G165" s="41">
        <v>3.2</v>
      </c>
      <c r="H165" s="13"/>
      <c r="I165" s="41"/>
      <c r="J165" s="13"/>
      <c r="K165" s="42" t="s">
        <v>196</v>
      </c>
    </row>
    <row r="166" spans="1:11" ht="15">
      <c r="A166" s="33">
        <v>159</v>
      </c>
      <c r="B166" s="11" t="s">
        <v>44</v>
      </c>
      <c r="C166" s="11" t="s">
        <v>9</v>
      </c>
      <c r="D166" s="41">
        <v>3.45</v>
      </c>
      <c r="E166" s="41">
        <v>5.7</v>
      </c>
      <c r="F166" s="13" t="s">
        <v>203</v>
      </c>
      <c r="G166" s="41">
        <v>5</v>
      </c>
      <c r="H166" s="13"/>
      <c r="I166" s="40"/>
      <c r="J166" s="13"/>
      <c r="K166" s="42" t="s">
        <v>196</v>
      </c>
    </row>
    <row r="167" spans="1:11" ht="15">
      <c r="A167" s="33">
        <v>160</v>
      </c>
      <c r="B167" s="11" t="s">
        <v>15</v>
      </c>
      <c r="C167" s="11" t="s">
        <v>9</v>
      </c>
      <c r="D167" s="41">
        <v>3.35</v>
      </c>
      <c r="E167" s="41">
        <v>5</v>
      </c>
      <c r="F167" s="12"/>
      <c r="G167" s="41"/>
      <c r="H167" s="13" t="s">
        <v>203</v>
      </c>
      <c r="I167" s="40">
        <v>5</v>
      </c>
      <c r="J167" s="13"/>
      <c r="K167" s="42" t="s">
        <v>196</v>
      </c>
    </row>
    <row r="168" spans="1:11" ht="15">
      <c r="A168" s="33">
        <v>161</v>
      </c>
      <c r="B168" s="11" t="s">
        <v>61</v>
      </c>
      <c r="C168" s="11" t="s">
        <v>5</v>
      </c>
      <c r="D168" s="41">
        <v>5</v>
      </c>
      <c r="E168" s="41">
        <v>3.9</v>
      </c>
      <c r="F168" s="13" t="s">
        <v>203</v>
      </c>
      <c r="G168" s="41">
        <v>5</v>
      </c>
      <c r="H168" s="12"/>
      <c r="I168" s="40"/>
      <c r="J168" s="13"/>
      <c r="K168" s="42" t="s">
        <v>196</v>
      </c>
    </row>
    <row r="169" spans="1:11" ht="15">
      <c r="A169" s="33">
        <v>162</v>
      </c>
      <c r="B169" s="11" t="s">
        <v>184</v>
      </c>
      <c r="C169" s="11" t="s">
        <v>7</v>
      </c>
      <c r="D169" s="41">
        <v>2.95</v>
      </c>
      <c r="E169" s="41">
        <v>3.2</v>
      </c>
      <c r="F169" s="13" t="s">
        <v>203</v>
      </c>
      <c r="G169" s="41">
        <v>3.1</v>
      </c>
      <c r="H169" s="13"/>
      <c r="I169" s="40"/>
      <c r="J169" s="13"/>
      <c r="K169" s="42" t="s">
        <v>196</v>
      </c>
    </row>
    <row r="170" spans="1:11" ht="15">
      <c r="A170" s="33">
        <v>163</v>
      </c>
      <c r="B170" s="11" t="s">
        <v>62</v>
      </c>
      <c r="C170" s="11" t="s">
        <v>5</v>
      </c>
      <c r="D170" s="41">
        <v>3.55</v>
      </c>
      <c r="E170" s="41">
        <v>3.8</v>
      </c>
      <c r="F170" s="13" t="s">
        <v>203</v>
      </c>
      <c r="G170" s="41">
        <v>3.6</v>
      </c>
      <c r="H170" s="13"/>
      <c r="I170" s="40"/>
      <c r="J170" s="13"/>
      <c r="K170" s="42" t="s">
        <v>196</v>
      </c>
    </row>
    <row r="171" spans="1:11" ht="15">
      <c r="A171" s="33">
        <v>164</v>
      </c>
      <c r="B171" s="11" t="s">
        <v>63</v>
      </c>
      <c r="C171" s="11" t="s">
        <v>5</v>
      </c>
      <c r="D171" s="41">
        <v>5.25</v>
      </c>
      <c r="E171" s="41">
        <v>3.45</v>
      </c>
      <c r="F171" s="13" t="s">
        <v>203</v>
      </c>
      <c r="G171" s="41">
        <v>5</v>
      </c>
      <c r="H171" s="13"/>
      <c r="I171" s="40"/>
      <c r="J171" s="13"/>
      <c r="K171" s="42" t="s">
        <v>196</v>
      </c>
    </row>
    <row r="172" spans="1:11" ht="15">
      <c r="A172" s="33">
        <v>165</v>
      </c>
      <c r="B172" s="11" t="s">
        <v>178</v>
      </c>
      <c r="C172" s="11" t="s">
        <v>4</v>
      </c>
      <c r="D172" s="41">
        <v>3.7</v>
      </c>
      <c r="E172" s="41">
        <v>5</v>
      </c>
      <c r="F172" s="13" t="s">
        <v>203</v>
      </c>
      <c r="G172" s="41">
        <v>5</v>
      </c>
      <c r="H172" s="12"/>
      <c r="I172" s="40"/>
      <c r="J172" s="13"/>
      <c r="K172" s="42" t="s">
        <v>196</v>
      </c>
    </row>
    <row r="173" spans="1:11" ht="15">
      <c r="A173" s="33">
        <v>166</v>
      </c>
      <c r="B173" s="11" t="s">
        <v>64</v>
      </c>
      <c r="C173" s="11" t="s">
        <v>5</v>
      </c>
      <c r="D173" s="41">
        <v>2.7</v>
      </c>
      <c r="E173" s="41">
        <v>5</v>
      </c>
      <c r="F173" s="13" t="s">
        <v>203</v>
      </c>
      <c r="G173" s="41">
        <v>3.3</v>
      </c>
      <c r="H173" s="13"/>
      <c r="I173" s="40"/>
      <c r="J173" s="13"/>
      <c r="K173" s="42" t="s">
        <v>196</v>
      </c>
    </row>
    <row r="174" spans="1:11" ht="15">
      <c r="A174" s="33">
        <v>167</v>
      </c>
      <c r="B174" s="11" t="s">
        <v>45</v>
      </c>
      <c r="C174" s="11" t="s">
        <v>9</v>
      </c>
      <c r="D174" s="41">
        <v>2.9</v>
      </c>
      <c r="E174" s="41">
        <v>3.5</v>
      </c>
      <c r="F174" s="13"/>
      <c r="G174" s="41"/>
      <c r="H174" s="13" t="s">
        <v>203</v>
      </c>
      <c r="I174" s="40">
        <v>3.15</v>
      </c>
      <c r="J174" s="13"/>
      <c r="K174" s="42" t="s">
        <v>196</v>
      </c>
    </row>
    <row r="175" spans="1:11" ht="15">
      <c r="A175" s="33">
        <v>168</v>
      </c>
      <c r="B175" s="14" t="s">
        <v>168</v>
      </c>
      <c r="C175" s="11" t="s">
        <v>8</v>
      </c>
      <c r="D175" s="41">
        <v>5.45</v>
      </c>
      <c r="E175" s="41">
        <v>3.7</v>
      </c>
      <c r="F175" s="13" t="s">
        <v>203</v>
      </c>
      <c r="G175" s="41">
        <v>6.9</v>
      </c>
      <c r="H175" s="13"/>
      <c r="I175" s="40"/>
      <c r="J175" s="13"/>
      <c r="K175" s="42" t="s">
        <v>196</v>
      </c>
    </row>
    <row r="176" spans="1:11" ht="15">
      <c r="A176" s="33">
        <v>169</v>
      </c>
      <c r="B176" s="11" t="s">
        <v>65</v>
      </c>
      <c r="C176" s="11" t="s">
        <v>5</v>
      </c>
      <c r="D176" s="41">
        <v>3.45</v>
      </c>
      <c r="E176" s="41">
        <v>1</v>
      </c>
      <c r="F176" s="13" t="s">
        <v>203</v>
      </c>
      <c r="G176" s="41">
        <v>2.5</v>
      </c>
      <c r="H176" s="13"/>
      <c r="I176" s="40"/>
      <c r="J176" s="13"/>
      <c r="K176" s="42" t="s">
        <v>196</v>
      </c>
    </row>
    <row r="177" spans="1:11" ht="15">
      <c r="A177" s="33">
        <v>170</v>
      </c>
      <c r="B177" s="11" t="s">
        <v>46</v>
      </c>
      <c r="C177" s="11" t="s">
        <v>9</v>
      </c>
      <c r="D177" s="41">
        <v>5</v>
      </c>
      <c r="E177" s="41">
        <v>2.8</v>
      </c>
      <c r="F177" s="13"/>
      <c r="G177" s="41"/>
      <c r="H177" s="13" t="s">
        <v>203</v>
      </c>
      <c r="I177" s="41">
        <v>4.25</v>
      </c>
      <c r="J177" s="13"/>
      <c r="K177" s="42" t="s">
        <v>196</v>
      </c>
    </row>
    <row r="178" spans="1:11" ht="15">
      <c r="A178" s="33">
        <v>171</v>
      </c>
      <c r="B178" s="11" t="s">
        <v>80</v>
      </c>
      <c r="C178" s="11" t="s">
        <v>3</v>
      </c>
      <c r="D178" s="41">
        <v>2.6</v>
      </c>
      <c r="E178" s="41">
        <v>3.5</v>
      </c>
      <c r="F178" s="13"/>
      <c r="G178" s="41"/>
      <c r="H178" s="13" t="s">
        <v>203</v>
      </c>
      <c r="I178" s="40">
        <v>1.8</v>
      </c>
      <c r="J178" s="13"/>
      <c r="K178" s="42" t="s">
        <v>196</v>
      </c>
    </row>
    <row r="179" spans="1:11" ht="15">
      <c r="A179" s="33">
        <v>172</v>
      </c>
      <c r="B179" s="11" t="s">
        <v>145</v>
      </c>
      <c r="C179" s="14">
        <v>2001</v>
      </c>
      <c r="D179" s="41">
        <v>3.2</v>
      </c>
      <c r="E179" s="41">
        <v>5</v>
      </c>
      <c r="F179" s="13"/>
      <c r="G179" s="41"/>
      <c r="H179" s="13" t="s">
        <v>203</v>
      </c>
      <c r="I179" s="40">
        <v>2.85</v>
      </c>
      <c r="J179" s="13"/>
      <c r="K179" s="42" t="s">
        <v>196</v>
      </c>
    </row>
    <row r="180" spans="1:11" ht="15">
      <c r="A180" s="33">
        <v>173</v>
      </c>
      <c r="B180" s="11" t="s">
        <v>147</v>
      </c>
      <c r="C180" s="14">
        <v>2000</v>
      </c>
      <c r="D180" s="39" t="s">
        <v>207</v>
      </c>
      <c r="E180" s="39" t="s">
        <v>207</v>
      </c>
      <c r="F180" s="13" t="s">
        <v>203</v>
      </c>
      <c r="G180" s="39" t="s">
        <v>207</v>
      </c>
      <c r="H180" s="13"/>
      <c r="I180" s="40"/>
      <c r="J180" s="13"/>
      <c r="K180" s="39" t="s">
        <v>207</v>
      </c>
    </row>
    <row r="181" spans="1:11" ht="15">
      <c r="A181" s="33">
        <v>174</v>
      </c>
      <c r="B181" s="11" t="s">
        <v>82</v>
      </c>
      <c r="C181" s="11" t="s">
        <v>3</v>
      </c>
      <c r="D181" s="40">
        <v>5</v>
      </c>
      <c r="E181" s="40">
        <v>5</v>
      </c>
      <c r="F181" s="13"/>
      <c r="G181" s="40"/>
      <c r="H181" s="13" t="s">
        <v>203</v>
      </c>
      <c r="I181" s="40">
        <v>2.6</v>
      </c>
      <c r="J181" s="13"/>
      <c r="K181" s="42" t="s">
        <v>196</v>
      </c>
    </row>
    <row r="182" spans="1:11" ht="15">
      <c r="A182" s="33">
        <v>175</v>
      </c>
      <c r="B182" s="11" t="s">
        <v>181</v>
      </c>
      <c r="C182" s="11" t="s">
        <v>4</v>
      </c>
      <c r="D182" s="40">
        <v>3.15</v>
      </c>
      <c r="E182" s="40">
        <v>5.2</v>
      </c>
      <c r="F182" s="13"/>
      <c r="G182" s="40"/>
      <c r="H182" s="13" t="s">
        <v>203</v>
      </c>
      <c r="I182" s="40">
        <v>3.9</v>
      </c>
      <c r="J182" s="13"/>
      <c r="K182" s="42" t="s">
        <v>196</v>
      </c>
    </row>
    <row r="183" spans="1:11" ht="15">
      <c r="A183" s="33">
        <v>176</v>
      </c>
      <c r="B183" s="11" t="s">
        <v>187</v>
      </c>
      <c r="C183" s="11" t="s">
        <v>7</v>
      </c>
      <c r="D183" s="40">
        <v>5.6</v>
      </c>
      <c r="E183" s="40">
        <v>3</v>
      </c>
      <c r="F183" s="13" t="s">
        <v>203</v>
      </c>
      <c r="G183" s="40">
        <v>6.1</v>
      </c>
      <c r="H183" s="13"/>
      <c r="I183" s="40"/>
      <c r="J183" s="13"/>
      <c r="K183" s="42" t="s">
        <v>196</v>
      </c>
    </row>
    <row r="184" spans="1:13" ht="15">
      <c r="A184" s="33">
        <v>177</v>
      </c>
      <c r="B184" s="11" t="s">
        <v>146</v>
      </c>
      <c r="C184" s="14">
        <v>2001</v>
      </c>
      <c r="D184" s="40">
        <v>2.85</v>
      </c>
      <c r="E184" s="40">
        <v>2</v>
      </c>
      <c r="F184" s="13" t="s">
        <v>203</v>
      </c>
      <c r="G184" s="40">
        <v>3.6</v>
      </c>
      <c r="H184" s="12"/>
      <c r="I184" s="40"/>
      <c r="J184" s="13"/>
      <c r="K184" s="42" t="s">
        <v>196</v>
      </c>
      <c r="M184" s="8"/>
    </row>
    <row r="185" spans="1:11" ht="15">
      <c r="A185" s="33">
        <v>178</v>
      </c>
      <c r="B185" s="11" t="s">
        <v>110</v>
      </c>
      <c r="C185" s="11" t="s">
        <v>6</v>
      </c>
      <c r="D185" s="40">
        <v>5.2</v>
      </c>
      <c r="E185" s="40">
        <v>3</v>
      </c>
      <c r="F185" s="13" t="s">
        <v>203</v>
      </c>
      <c r="G185" s="40">
        <v>5.85</v>
      </c>
      <c r="H185" s="13"/>
      <c r="I185" s="40"/>
      <c r="J185" s="13"/>
      <c r="K185" s="42" t="s">
        <v>196</v>
      </c>
    </row>
    <row r="186" spans="1:11" ht="15">
      <c r="A186" s="33">
        <v>179</v>
      </c>
      <c r="B186" s="11" t="s">
        <v>48</v>
      </c>
      <c r="C186" s="11" t="s">
        <v>9</v>
      </c>
      <c r="D186" s="40">
        <v>3.1</v>
      </c>
      <c r="E186" s="40">
        <v>5.5</v>
      </c>
      <c r="F186" s="13" t="s">
        <v>203</v>
      </c>
      <c r="G186" s="40">
        <v>4.15</v>
      </c>
      <c r="H186" s="13"/>
      <c r="I186" s="40"/>
      <c r="J186" s="13"/>
      <c r="K186" s="42" t="s">
        <v>196</v>
      </c>
    </row>
    <row r="187" spans="2:10" ht="15">
      <c r="B187" s="10"/>
      <c r="G187" s="43"/>
      <c r="I187" s="43"/>
      <c r="J187"/>
    </row>
    <row r="188" spans="2:10" ht="15">
      <c r="B188" s="10"/>
      <c r="G188" s="43"/>
      <c r="I188" s="43"/>
      <c r="J188"/>
    </row>
    <row r="189" spans="2:10" ht="15">
      <c r="B189" s="10"/>
      <c r="G189" s="43"/>
      <c r="I189" s="43"/>
      <c r="J189"/>
    </row>
    <row r="190" spans="2:10" ht="15">
      <c r="B190" s="10"/>
      <c r="G190" s="43"/>
      <c r="I190" s="43"/>
      <c r="J190"/>
    </row>
    <row r="191" spans="2:10" ht="15">
      <c r="B191" s="10"/>
      <c r="G191" s="43"/>
      <c r="I191" s="43"/>
      <c r="J191"/>
    </row>
    <row r="192" spans="2:10" ht="15">
      <c r="B192" s="10"/>
      <c r="G192" s="43"/>
      <c r="I192" s="43"/>
      <c r="J192"/>
    </row>
    <row r="193" spans="2:10" ht="15">
      <c r="B193" s="10"/>
      <c r="G193" s="43"/>
      <c r="I193" s="43"/>
      <c r="J193"/>
    </row>
    <row r="194" spans="2:10" ht="15">
      <c r="B194" s="10"/>
      <c r="G194" s="43"/>
      <c r="I194" s="43"/>
      <c r="J194"/>
    </row>
    <row r="195" spans="2:10" ht="15">
      <c r="B195" s="10"/>
      <c r="G195" s="43"/>
      <c r="I195" s="43"/>
      <c r="J195"/>
    </row>
    <row r="196" spans="2:10" ht="15">
      <c r="B196" s="10"/>
      <c r="G196" s="43"/>
      <c r="I196" s="43"/>
      <c r="J196"/>
    </row>
    <row r="197" spans="2:10" ht="15">
      <c r="B197" s="10"/>
      <c r="G197" s="43"/>
      <c r="I197" s="43"/>
      <c r="J197"/>
    </row>
    <row r="198" spans="2:10" ht="15">
      <c r="B198" s="10"/>
      <c r="G198" s="43"/>
      <c r="I198" s="43"/>
      <c r="J198"/>
    </row>
    <row r="199" spans="2:10" ht="15">
      <c r="B199" s="10"/>
      <c r="G199" s="43"/>
      <c r="I199" s="43"/>
      <c r="J199"/>
    </row>
    <row r="200" spans="2:10" ht="15">
      <c r="B200" s="10"/>
      <c r="G200" s="43"/>
      <c r="I200" s="43"/>
      <c r="J200"/>
    </row>
    <row r="201" spans="2:10" ht="15">
      <c r="B201" s="10"/>
      <c r="G201" s="43"/>
      <c r="I201" s="43"/>
      <c r="J201"/>
    </row>
    <row r="202" spans="2:9" ht="15">
      <c r="B202" s="10"/>
      <c r="G202" s="43"/>
      <c r="I202" s="43"/>
    </row>
    <row r="203" spans="2:9" ht="15">
      <c r="B203" s="10"/>
      <c r="G203" s="43"/>
      <c r="I203" s="43"/>
    </row>
    <row r="204" spans="2:9" ht="15">
      <c r="B204" s="10"/>
      <c r="G204" s="43"/>
      <c r="I204" s="43"/>
    </row>
    <row r="205" spans="2:9" ht="15">
      <c r="B205" s="10"/>
      <c r="G205" s="43"/>
      <c r="I205" s="43"/>
    </row>
    <row r="206" spans="2:9" ht="15">
      <c r="B206" s="10"/>
      <c r="G206" s="43"/>
      <c r="I206" s="43"/>
    </row>
    <row r="207" spans="2:9" ht="15">
      <c r="B207" s="10"/>
      <c r="G207" s="43"/>
      <c r="I207" s="43"/>
    </row>
    <row r="208" spans="2:9" ht="15">
      <c r="B208" s="10"/>
      <c r="G208" s="43"/>
      <c r="I208" s="43"/>
    </row>
    <row r="209" spans="2:9" ht="15">
      <c r="B209" s="10"/>
      <c r="G209" s="43"/>
      <c r="I209" s="43"/>
    </row>
    <row r="210" spans="2:9" ht="15">
      <c r="B210" s="10"/>
      <c r="G210" s="43"/>
      <c r="I210" s="43"/>
    </row>
    <row r="211" spans="2:9" ht="15">
      <c r="B211" s="10"/>
      <c r="G211" s="43"/>
      <c r="I211" s="43"/>
    </row>
    <row r="212" spans="2:9" ht="15">
      <c r="B212" s="10"/>
      <c r="G212" s="43"/>
      <c r="I212" s="43"/>
    </row>
    <row r="213" spans="2:7" ht="15">
      <c r="B213" s="10"/>
      <c r="G213" s="43"/>
    </row>
    <row r="214" spans="2:7" ht="15">
      <c r="B214" s="10"/>
      <c r="G214" s="43"/>
    </row>
    <row r="215" spans="2:7" ht="15">
      <c r="B215" s="10"/>
      <c r="G215" s="43"/>
    </row>
    <row r="216" spans="2:7" ht="15">
      <c r="B216" s="10"/>
      <c r="G216" s="43"/>
    </row>
    <row r="217" spans="2:7" ht="15">
      <c r="B217" s="10"/>
      <c r="G217" s="43"/>
    </row>
    <row r="218" spans="2:7" ht="15">
      <c r="B218" s="10"/>
      <c r="G218" s="43"/>
    </row>
    <row r="219" spans="2:7" ht="15">
      <c r="B219" s="10"/>
      <c r="G219" s="43"/>
    </row>
    <row r="220" spans="2:7" ht="15">
      <c r="B220" s="10"/>
      <c r="G220" s="43"/>
    </row>
    <row r="221" spans="2:7" ht="15">
      <c r="B221" s="10"/>
      <c r="G221" s="43"/>
    </row>
    <row r="222" spans="2:7" ht="15">
      <c r="B222" s="10"/>
      <c r="G222" s="43"/>
    </row>
    <row r="223" spans="2:7" ht="15">
      <c r="B223" s="10"/>
      <c r="G223" s="43"/>
    </row>
    <row r="224" spans="2:7" ht="15">
      <c r="B224" s="10"/>
      <c r="G224" s="43"/>
    </row>
    <row r="225" spans="2:7" ht="15">
      <c r="B225" s="10"/>
      <c r="G225" s="43"/>
    </row>
    <row r="226" ht="15">
      <c r="B226" s="10"/>
    </row>
    <row r="227" ht="15">
      <c r="B227" s="10"/>
    </row>
    <row r="228" ht="15">
      <c r="B228" s="10"/>
    </row>
    <row r="229" ht="15">
      <c r="B229" s="10"/>
    </row>
    <row r="230" ht="15">
      <c r="B230" s="10"/>
    </row>
    <row r="231" ht="15">
      <c r="B231" s="10"/>
    </row>
    <row r="232" ht="15">
      <c r="B232" s="10"/>
    </row>
    <row r="233" ht="15">
      <c r="B233" s="10"/>
    </row>
    <row r="234" ht="15">
      <c r="B234" s="10"/>
    </row>
    <row r="235" ht="15">
      <c r="B235" s="10"/>
    </row>
    <row r="236" ht="15">
      <c r="B236" s="10"/>
    </row>
    <row r="237" ht="15">
      <c r="B237" s="10"/>
    </row>
    <row r="238" ht="15">
      <c r="B238" s="10"/>
    </row>
    <row r="239" ht="15">
      <c r="B239" s="10"/>
    </row>
    <row r="240" ht="15">
      <c r="B240" s="10"/>
    </row>
    <row r="241" ht="15">
      <c r="B241" s="10"/>
    </row>
    <row r="242" ht="15">
      <c r="B242" s="10"/>
    </row>
    <row r="243" ht="15">
      <c r="B243" s="10"/>
    </row>
    <row r="244" ht="15">
      <c r="B244" s="10"/>
    </row>
    <row r="245" ht="15">
      <c r="B245" s="10"/>
    </row>
    <row r="246" ht="15">
      <c r="B246" s="10"/>
    </row>
    <row r="247" ht="15">
      <c r="B247" s="10"/>
    </row>
    <row r="248" ht="15">
      <c r="B248" s="10"/>
    </row>
    <row r="249" ht="15">
      <c r="B249" s="10"/>
    </row>
    <row r="250" ht="15">
      <c r="B250" s="10"/>
    </row>
    <row r="251" ht="15">
      <c r="B251" s="10"/>
    </row>
    <row r="252" ht="15">
      <c r="B252" s="10"/>
    </row>
    <row r="253" ht="15">
      <c r="B253" s="10"/>
    </row>
    <row r="254" ht="15">
      <c r="B254" s="10"/>
    </row>
    <row r="255" ht="15">
      <c r="B255" s="10"/>
    </row>
    <row r="256" ht="15">
      <c r="B256" s="10"/>
    </row>
    <row r="257" ht="15">
      <c r="B257" s="10"/>
    </row>
    <row r="258" ht="15">
      <c r="B258" s="10"/>
    </row>
    <row r="259" ht="15">
      <c r="B259" s="10"/>
    </row>
    <row r="260" ht="15">
      <c r="B260" s="10"/>
    </row>
    <row r="261" ht="15">
      <c r="B261" s="10"/>
    </row>
    <row r="262" ht="15">
      <c r="B262" s="10"/>
    </row>
    <row r="263" ht="15">
      <c r="B263" s="10"/>
    </row>
    <row r="264" ht="15">
      <c r="B264" s="10"/>
    </row>
    <row r="265" ht="15">
      <c r="B265" s="10"/>
    </row>
    <row r="266" ht="15">
      <c r="B266" s="10"/>
    </row>
    <row r="267" ht="15">
      <c r="B267" s="10"/>
    </row>
    <row r="268" ht="15">
      <c r="B268" s="10"/>
    </row>
    <row r="269" ht="15">
      <c r="B269" s="10"/>
    </row>
    <row r="270" ht="15">
      <c r="B270" s="10"/>
    </row>
    <row r="271" ht="15">
      <c r="B271" s="10"/>
    </row>
    <row r="272" ht="15">
      <c r="B272" s="10"/>
    </row>
    <row r="273" ht="15">
      <c r="B273" s="10"/>
    </row>
    <row r="274" ht="15">
      <c r="B274" s="10"/>
    </row>
    <row r="275" ht="15">
      <c r="B275" s="10"/>
    </row>
    <row r="276" ht="15">
      <c r="B276" s="10"/>
    </row>
    <row r="277" ht="15">
      <c r="B277" s="10"/>
    </row>
    <row r="278" ht="15">
      <c r="B278" s="10"/>
    </row>
    <row r="279" ht="15">
      <c r="B279" s="10"/>
    </row>
    <row r="280" ht="15">
      <c r="B280" s="10"/>
    </row>
    <row r="281" ht="15">
      <c r="B281" s="10"/>
    </row>
    <row r="282" ht="15">
      <c r="B282" s="10"/>
    </row>
    <row r="283" ht="15">
      <c r="B283" s="10"/>
    </row>
    <row r="284" ht="15">
      <c r="B284" s="10"/>
    </row>
    <row r="285" ht="15">
      <c r="B285" s="10"/>
    </row>
    <row r="286" ht="15">
      <c r="B286" s="10"/>
    </row>
    <row r="287" ht="15">
      <c r="B287" s="10"/>
    </row>
    <row r="288" ht="15">
      <c r="B288" s="10"/>
    </row>
    <row r="289" ht="15">
      <c r="B289" s="10"/>
    </row>
    <row r="290" ht="15">
      <c r="B290" s="10"/>
    </row>
    <row r="291" ht="15">
      <c r="B291" s="10"/>
    </row>
    <row r="292" ht="15">
      <c r="B292" s="10"/>
    </row>
    <row r="293" ht="15">
      <c r="B293" s="10"/>
    </row>
    <row r="294" ht="15">
      <c r="B294" s="10"/>
    </row>
    <row r="295" ht="15">
      <c r="B295" s="10"/>
    </row>
    <row r="296" ht="15">
      <c r="B296" s="10"/>
    </row>
    <row r="297" ht="15">
      <c r="B297" s="10"/>
    </row>
    <row r="298" ht="15">
      <c r="B298" s="10"/>
    </row>
    <row r="299" ht="15">
      <c r="B299" s="10"/>
    </row>
    <row r="300" ht="15">
      <c r="B300" s="10"/>
    </row>
    <row r="301" ht="15">
      <c r="B301" s="10"/>
    </row>
    <row r="302" ht="15">
      <c r="B302" s="10"/>
    </row>
    <row r="303" ht="15">
      <c r="B303" s="10"/>
    </row>
    <row r="304" ht="15">
      <c r="B304" s="10"/>
    </row>
    <row r="305" ht="15">
      <c r="B305" s="10"/>
    </row>
    <row r="306" ht="15">
      <c r="B306" s="10"/>
    </row>
    <row r="307" ht="15">
      <c r="B307" s="10"/>
    </row>
    <row r="308" ht="15">
      <c r="B308" s="10"/>
    </row>
    <row r="309" ht="15">
      <c r="B309" s="10"/>
    </row>
    <row r="310" ht="15">
      <c r="B310" s="10"/>
    </row>
    <row r="311" ht="15">
      <c r="B311" s="10"/>
    </row>
    <row r="312" ht="15">
      <c r="B312" s="10"/>
    </row>
    <row r="313" ht="15">
      <c r="B313" s="10"/>
    </row>
    <row r="314" ht="15">
      <c r="B314" s="10"/>
    </row>
    <row r="315" ht="15">
      <c r="B315" s="10"/>
    </row>
    <row r="316" ht="15">
      <c r="B316" s="10"/>
    </row>
    <row r="317" ht="15">
      <c r="B317" s="10"/>
    </row>
    <row r="318" ht="15">
      <c r="B318" s="10"/>
    </row>
    <row r="319" ht="15">
      <c r="B319" s="10"/>
    </row>
    <row r="320" ht="15">
      <c r="B320" s="10"/>
    </row>
    <row r="321" ht="15">
      <c r="B321" s="10"/>
    </row>
    <row r="322" ht="15">
      <c r="B322" s="10"/>
    </row>
    <row r="323" ht="15">
      <c r="B323" s="10"/>
    </row>
    <row r="324" ht="15">
      <c r="B324" s="10"/>
    </row>
  </sheetData>
  <sheetProtection/>
  <mergeCells count="4">
    <mergeCell ref="A2:B2"/>
    <mergeCell ref="A3:K3"/>
    <mergeCell ref="A4:K4"/>
    <mergeCell ref="F6:I6"/>
  </mergeCells>
  <printOptions/>
  <pageMargins left="0.2362204724409449" right="0.2362204724409449" top="0.7874015748031497" bottom="0.7874015748031497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2"/>
  <sheetViews>
    <sheetView zoomScale="75" zoomScaleNormal="75" zoomScalePageLayoutView="0" workbookViewId="0" topLeftCell="D1">
      <selection activeCell="B147" activeCellId="1" sqref="A8:A142 B147"/>
    </sheetView>
  </sheetViews>
  <sheetFormatPr defaultColWidth="9.140625" defaultRowHeight="12.75"/>
  <cols>
    <col min="1" max="1" width="5.28125" style="0" customWidth="1"/>
    <col min="2" max="2" width="42.57421875" style="0" customWidth="1"/>
    <col min="3" max="3" width="8.00390625" style="0" customWidth="1"/>
    <col min="4" max="4" width="15.421875" style="0" bestFit="1" customWidth="1"/>
    <col min="5" max="5" width="15.28125" style="0" bestFit="1" customWidth="1"/>
    <col min="8" max="8" width="12.8515625" style="0" bestFit="1" customWidth="1"/>
  </cols>
  <sheetData>
    <row r="1" spans="1:11" ht="18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6"/>
    </row>
    <row r="2" spans="1:11" ht="18">
      <c r="A2" s="69" t="s">
        <v>1</v>
      </c>
      <c r="B2" s="70"/>
      <c r="C2" s="3"/>
      <c r="D2" s="4"/>
      <c r="E2" s="4"/>
      <c r="F2" s="4"/>
      <c r="G2" s="4"/>
      <c r="H2" s="4"/>
      <c r="I2" s="4"/>
      <c r="J2" s="5"/>
      <c r="K2" s="7"/>
    </row>
    <row r="3" spans="1:11" ht="18">
      <c r="A3" s="71" t="s">
        <v>205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>
      <c r="A4" s="73" t="s">
        <v>206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8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>
      <c r="A6" s="17" t="s">
        <v>197</v>
      </c>
      <c r="B6" s="25" t="s">
        <v>189</v>
      </c>
      <c r="C6" s="23" t="s">
        <v>190</v>
      </c>
      <c r="D6" s="18" t="s">
        <v>191</v>
      </c>
      <c r="E6" s="18" t="s">
        <v>192</v>
      </c>
      <c r="F6" s="67" t="s">
        <v>199</v>
      </c>
      <c r="G6" s="68"/>
      <c r="H6" s="68"/>
      <c r="I6" s="68"/>
      <c r="J6" s="19" t="s">
        <v>193</v>
      </c>
      <c r="K6" s="20" t="s">
        <v>194</v>
      </c>
    </row>
    <row r="7" spans="1:11" ht="15">
      <c r="A7" s="26" t="s">
        <v>198</v>
      </c>
      <c r="B7" s="27"/>
      <c r="C7" s="24"/>
      <c r="D7" s="28"/>
      <c r="E7" s="28"/>
      <c r="F7" s="29" t="s">
        <v>200</v>
      </c>
      <c r="G7" s="30" t="s">
        <v>201</v>
      </c>
      <c r="H7" s="29" t="s">
        <v>202</v>
      </c>
      <c r="I7" s="31" t="s">
        <v>201</v>
      </c>
      <c r="J7" s="32"/>
      <c r="K7" s="27"/>
    </row>
    <row r="8" spans="1:11" ht="14.25">
      <c r="A8" s="21">
        <v>1</v>
      </c>
      <c r="B8" s="21" t="s">
        <v>120</v>
      </c>
      <c r="C8" s="21" t="s">
        <v>2</v>
      </c>
      <c r="D8" s="34">
        <v>9.65</v>
      </c>
      <c r="E8" s="34">
        <v>9.5</v>
      </c>
      <c r="F8" s="35" t="s">
        <v>203</v>
      </c>
      <c r="G8" s="38">
        <v>9.7</v>
      </c>
      <c r="H8" s="35"/>
      <c r="I8" s="34"/>
      <c r="J8" s="35">
        <f aca="true" t="shared" si="0" ref="J8:J71">INT((D8+E8+G8+I8)/3*100)/100</f>
        <v>9.61</v>
      </c>
      <c r="K8" s="37" t="s">
        <v>195</v>
      </c>
    </row>
    <row r="9" spans="1:11" ht="14.25">
      <c r="A9" s="21">
        <v>2</v>
      </c>
      <c r="B9" s="21" t="s">
        <v>121</v>
      </c>
      <c r="C9" s="21" t="s">
        <v>2</v>
      </c>
      <c r="D9" s="34">
        <v>10</v>
      </c>
      <c r="E9" s="34">
        <v>8.45</v>
      </c>
      <c r="F9" s="35" t="s">
        <v>203</v>
      </c>
      <c r="G9" s="38">
        <v>10</v>
      </c>
      <c r="H9" s="35"/>
      <c r="I9" s="34"/>
      <c r="J9" s="35">
        <f t="shared" si="0"/>
        <v>9.48</v>
      </c>
      <c r="K9" s="37" t="s">
        <v>195</v>
      </c>
    </row>
    <row r="10" spans="1:11" ht="14.25">
      <c r="A10" s="21">
        <v>3</v>
      </c>
      <c r="B10" s="21" t="s">
        <v>123</v>
      </c>
      <c r="C10" s="21" t="s">
        <v>2</v>
      </c>
      <c r="D10" s="34">
        <v>9.3</v>
      </c>
      <c r="E10" s="34">
        <v>9.2</v>
      </c>
      <c r="F10" s="35" t="s">
        <v>203</v>
      </c>
      <c r="G10" s="38">
        <v>9.6</v>
      </c>
      <c r="H10" s="35"/>
      <c r="I10" s="34"/>
      <c r="J10" s="35">
        <f t="shared" si="0"/>
        <v>9.36</v>
      </c>
      <c r="K10" s="37" t="s">
        <v>195</v>
      </c>
    </row>
    <row r="11" spans="1:11" ht="14.25">
      <c r="A11" s="21">
        <v>4</v>
      </c>
      <c r="B11" s="21" t="s">
        <v>115</v>
      </c>
      <c r="C11" s="21" t="s">
        <v>2</v>
      </c>
      <c r="D11" s="34">
        <v>10</v>
      </c>
      <c r="E11" s="34">
        <v>8.5</v>
      </c>
      <c r="F11" s="35"/>
      <c r="G11" s="38"/>
      <c r="H11" s="35" t="s">
        <v>203</v>
      </c>
      <c r="I11" s="34">
        <v>9.5</v>
      </c>
      <c r="J11" s="35">
        <f t="shared" si="0"/>
        <v>9.33</v>
      </c>
      <c r="K11" s="37" t="s">
        <v>195</v>
      </c>
    </row>
    <row r="12" spans="1:11" ht="14.25">
      <c r="A12" s="21">
        <v>5</v>
      </c>
      <c r="B12" s="21" t="s">
        <v>94</v>
      </c>
      <c r="C12" s="21" t="s">
        <v>6</v>
      </c>
      <c r="D12" s="36">
        <v>9.75</v>
      </c>
      <c r="E12" s="34">
        <v>8.6</v>
      </c>
      <c r="F12" s="35" t="s">
        <v>203</v>
      </c>
      <c r="G12" s="38">
        <v>9.35</v>
      </c>
      <c r="H12" s="37"/>
      <c r="I12" s="34"/>
      <c r="J12" s="35">
        <f t="shared" si="0"/>
        <v>9.23</v>
      </c>
      <c r="K12" s="37" t="s">
        <v>195</v>
      </c>
    </row>
    <row r="13" spans="1:11" ht="14.25">
      <c r="A13" s="21">
        <v>6</v>
      </c>
      <c r="B13" s="22" t="s">
        <v>160</v>
      </c>
      <c r="C13" s="21" t="s">
        <v>8</v>
      </c>
      <c r="D13" s="34">
        <v>9.72</v>
      </c>
      <c r="E13" s="34">
        <v>8.5</v>
      </c>
      <c r="F13" s="35"/>
      <c r="G13" s="38"/>
      <c r="H13" s="35" t="s">
        <v>203</v>
      </c>
      <c r="I13" s="34">
        <v>9.45</v>
      </c>
      <c r="J13" s="35">
        <f t="shared" si="0"/>
        <v>9.22</v>
      </c>
      <c r="K13" s="37" t="s">
        <v>195</v>
      </c>
    </row>
    <row r="14" spans="1:11" ht="14.25">
      <c r="A14" s="21">
        <v>7</v>
      </c>
      <c r="B14" s="21" t="s">
        <v>113</v>
      </c>
      <c r="C14" s="21" t="s">
        <v>2</v>
      </c>
      <c r="D14" s="34">
        <v>8.85</v>
      </c>
      <c r="E14" s="34">
        <v>8.5</v>
      </c>
      <c r="F14" s="35"/>
      <c r="G14" s="38"/>
      <c r="H14" s="35" t="s">
        <v>203</v>
      </c>
      <c r="I14" s="34">
        <v>9.6</v>
      </c>
      <c r="J14" s="35">
        <f t="shared" si="0"/>
        <v>8.98</v>
      </c>
      <c r="K14" s="37" t="s">
        <v>195</v>
      </c>
    </row>
    <row r="15" spans="1:11" ht="14.25">
      <c r="A15" s="21">
        <v>8</v>
      </c>
      <c r="B15" s="21" t="s">
        <v>122</v>
      </c>
      <c r="C15" s="21" t="s">
        <v>2</v>
      </c>
      <c r="D15" s="34">
        <v>9.55</v>
      </c>
      <c r="E15" s="34">
        <v>7.7</v>
      </c>
      <c r="F15" s="35"/>
      <c r="G15" s="38"/>
      <c r="H15" s="35" t="s">
        <v>203</v>
      </c>
      <c r="I15" s="34">
        <v>9.6</v>
      </c>
      <c r="J15" s="35">
        <f t="shared" si="0"/>
        <v>8.95</v>
      </c>
      <c r="K15" s="37" t="s">
        <v>195</v>
      </c>
    </row>
    <row r="16" spans="1:11" ht="14.25">
      <c r="A16" s="21">
        <v>9</v>
      </c>
      <c r="B16" s="21" t="s">
        <v>143</v>
      </c>
      <c r="C16" s="21" t="s">
        <v>2</v>
      </c>
      <c r="D16" s="38">
        <v>8.7</v>
      </c>
      <c r="E16" s="38">
        <v>8.45</v>
      </c>
      <c r="F16" s="35"/>
      <c r="G16" s="38"/>
      <c r="H16" s="35" t="s">
        <v>203</v>
      </c>
      <c r="I16" s="38">
        <v>9.7</v>
      </c>
      <c r="J16" s="35">
        <f t="shared" si="0"/>
        <v>8.95</v>
      </c>
      <c r="K16" s="37" t="s">
        <v>195</v>
      </c>
    </row>
    <row r="17" spans="1:11" ht="14.25">
      <c r="A17" s="21">
        <v>10</v>
      </c>
      <c r="B17" s="22" t="s">
        <v>149</v>
      </c>
      <c r="C17" s="21" t="s">
        <v>8</v>
      </c>
      <c r="D17" s="34">
        <v>9.3</v>
      </c>
      <c r="E17" s="34">
        <v>7.8</v>
      </c>
      <c r="F17" s="35"/>
      <c r="G17" s="38"/>
      <c r="H17" s="35" t="s">
        <v>203</v>
      </c>
      <c r="I17" s="34">
        <v>9.7</v>
      </c>
      <c r="J17" s="35">
        <f t="shared" si="0"/>
        <v>8.93</v>
      </c>
      <c r="K17" s="37" t="s">
        <v>195</v>
      </c>
    </row>
    <row r="18" spans="1:11" ht="14.25">
      <c r="A18" s="21">
        <v>11</v>
      </c>
      <c r="B18" s="22" t="s">
        <v>163</v>
      </c>
      <c r="C18" s="21" t="s">
        <v>8</v>
      </c>
      <c r="D18" s="34">
        <v>9.2</v>
      </c>
      <c r="E18" s="34">
        <v>7.95</v>
      </c>
      <c r="F18" s="35"/>
      <c r="G18" s="34"/>
      <c r="H18" s="35" t="s">
        <v>203</v>
      </c>
      <c r="I18" s="34">
        <v>9.65</v>
      </c>
      <c r="J18" s="35">
        <f t="shared" si="0"/>
        <v>8.93</v>
      </c>
      <c r="K18" s="37" t="s">
        <v>195</v>
      </c>
    </row>
    <row r="19" spans="1:11" ht="14.25">
      <c r="A19" s="21">
        <v>12</v>
      </c>
      <c r="B19" s="21" t="s">
        <v>125</v>
      </c>
      <c r="C19" s="21" t="s">
        <v>2</v>
      </c>
      <c r="D19" s="34">
        <v>8.95</v>
      </c>
      <c r="E19" s="34">
        <v>7.8</v>
      </c>
      <c r="F19" s="35" t="s">
        <v>203</v>
      </c>
      <c r="G19" s="38">
        <v>9.7</v>
      </c>
      <c r="H19" s="35"/>
      <c r="I19" s="34"/>
      <c r="J19" s="35">
        <f t="shared" si="0"/>
        <v>8.81</v>
      </c>
      <c r="K19" s="37" t="s">
        <v>195</v>
      </c>
    </row>
    <row r="20" spans="1:11" ht="14.25">
      <c r="A20" s="21">
        <v>13</v>
      </c>
      <c r="B20" s="22" t="s">
        <v>173</v>
      </c>
      <c r="C20" s="21" t="s">
        <v>8</v>
      </c>
      <c r="D20" s="38">
        <v>9.2</v>
      </c>
      <c r="E20" s="38">
        <v>7.85</v>
      </c>
      <c r="F20" s="35" t="s">
        <v>203</v>
      </c>
      <c r="G20" s="38">
        <v>9.35</v>
      </c>
      <c r="H20" s="35"/>
      <c r="I20" s="38"/>
      <c r="J20" s="35">
        <f t="shared" si="0"/>
        <v>8.8</v>
      </c>
      <c r="K20" s="37" t="s">
        <v>195</v>
      </c>
    </row>
    <row r="21" spans="1:11" ht="14.25">
      <c r="A21" s="21">
        <v>14</v>
      </c>
      <c r="B21" s="21" t="s">
        <v>124</v>
      </c>
      <c r="C21" s="21" t="s">
        <v>2</v>
      </c>
      <c r="D21" s="34">
        <v>8.6</v>
      </c>
      <c r="E21" s="34">
        <v>7.9</v>
      </c>
      <c r="F21" s="35"/>
      <c r="G21" s="38"/>
      <c r="H21" s="35" t="s">
        <v>203</v>
      </c>
      <c r="I21" s="34">
        <v>9.8</v>
      </c>
      <c r="J21" s="35">
        <f t="shared" si="0"/>
        <v>8.76</v>
      </c>
      <c r="K21" s="37" t="s">
        <v>195</v>
      </c>
    </row>
    <row r="22" spans="1:11" ht="14.25">
      <c r="A22" s="21">
        <v>15</v>
      </c>
      <c r="B22" s="21" t="s">
        <v>95</v>
      </c>
      <c r="C22" s="21" t="s">
        <v>6</v>
      </c>
      <c r="D22" s="34">
        <v>9.15</v>
      </c>
      <c r="E22" s="34">
        <v>7.7</v>
      </c>
      <c r="F22" s="35" t="s">
        <v>203</v>
      </c>
      <c r="G22" s="38">
        <v>9.25</v>
      </c>
      <c r="H22" s="35"/>
      <c r="I22" s="34"/>
      <c r="J22" s="35">
        <f t="shared" si="0"/>
        <v>8.7</v>
      </c>
      <c r="K22" s="37" t="s">
        <v>195</v>
      </c>
    </row>
    <row r="23" spans="1:11" ht="14.25">
      <c r="A23" s="21">
        <v>16</v>
      </c>
      <c r="B23" s="21" t="s">
        <v>99</v>
      </c>
      <c r="C23" s="21" t="s">
        <v>6</v>
      </c>
      <c r="D23" s="34">
        <v>8.75</v>
      </c>
      <c r="E23" s="34">
        <v>7.5</v>
      </c>
      <c r="F23" s="35"/>
      <c r="G23" s="34"/>
      <c r="H23" s="35" t="s">
        <v>203</v>
      </c>
      <c r="I23" s="38">
        <v>9.85</v>
      </c>
      <c r="J23" s="35">
        <f t="shared" si="0"/>
        <v>8.7</v>
      </c>
      <c r="K23" s="37" t="s">
        <v>195</v>
      </c>
    </row>
    <row r="24" spans="1:11" ht="14.25">
      <c r="A24" s="21">
        <v>17</v>
      </c>
      <c r="B24" s="22" t="s">
        <v>156</v>
      </c>
      <c r="C24" s="21" t="s">
        <v>8</v>
      </c>
      <c r="D24" s="34">
        <v>9.5</v>
      </c>
      <c r="E24" s="34">
        <v>7</v>
      </c>
      <c r="F24" s="35" t="s">
        <v>203</v>
      </c>
      <c r="G24" s="38">
        <v>9.55</v>
      </c>
      <c r="H24" s="35"/>
      <c r="I24" s="34"/>
      <c r="J24" s="35">
        <f t="shared" si="0"/>
        <v>8.68</v>
      </c>
      <c r="K24" s="37" t="s">
        <v>195</v>
      </c>
    </row>
    <row r="25" spans="1:11" ht="14.25">
      <c r="A25" s="21">
        <v>18</v>
      </c>
      <c r="B25" s="21" t="s">
        <v>142</v>
      </c>
      <c r="C25" s="21" t="s">
        <v>2</v>
      </c>
      <c r="D25" s="38">
        <v>8.5</v>
      </c>
      <c r="E25" s="38">
        <v>8.1</v>
      </c>
      <c r="F25" s="35"/>
      <c r="G25" s="38"/>
      <c r="H25" s="35" t="s">
        <v>203</v>
      </c>
      <c r="I25" s="38">
        <v>9.05</v>
      </c>
      <c r="J25" s="35">
        <f t="shared" si="0"/>
        <v>8.55</v>
      </c>
      <c r="K25" s="37" t="s">
        <v>195</v>
      </c>
    </row>
    <row r="26" spans="1:11" ht="14.25">
      <c r="A26" s="21">
        <v>19</v>
      </c>
      <c r="B26" s="21" t="s">
        <v>105</v>
      </c>
      <c r="C26" s="21" t="s">
        <v>6</v>
      </c>
      <c r="D26" s="38">
        <v>8.55</v>
      </c>
      <c r="E26" s="38">
        <v>7.3</v>
      </c>
      <c r="F26" s="35" t="s">
        <v>203</v>
      </c>
      <c r="G26" s="38">
        <v>9.75</v>
      </c>
      <c r="H26" s="35"/>
      <c r="I26" s="38"/>
      <c r="J26" s="35">
        <f t="shared" si="0"/>
        <v>8.53</v>
      </c>
      <c r="K26" s="37" t="s">
        <v>195</v>
      </c>
    </row>
    <row r="27" spans="1:11" ht="14.25">
      <c r="A27" s="21">
        <v>20</v>
      </c>
      <c r="B27" s="21" t="s">
        <v>100</v>
      </c>
      <c r="C27" s="21" t="s">
        <v>6</v>
      </c>
      <c r="D27" s="36">
        <v>8.75</v>
      </c>
      <c r="E27" s="34">
        <v>7.1</v>
      </c>
      <c r="F27" s="35"/>
      <c r="G27" s="34"/>
      <c r="H27" s="35" t="s">
        <v>203</v>
      </c>
      <c r="I27" s="38">
        <v>9.6</v>
      </c>
      <c r="J27" s="35">
        <f t="shared" si="0"/>
        <v>8.48</v>
      </c>
      <c r="K27" s="37" t="s">
        <v>195</v>
      </c>
    </row>
    <row r="28" spans="1:11" ht="14.25">
      <c r="A28" s="21">
        <v>21</v>
      </c>
      <c r="B28" s="21" t="s">
        <v>134</v>
      </c>
      <c r="C28" s="21" t="s">
        <v>2</v>
      </c>
      <c r="D28" s="34">
        <v>7.45</v>
      </c>
      <c r="E28" s="34">
        <v>8.5</v>
      </c>
      <c r="F28" s="35"/>
      <c r="G28" s="34"/>
      <c r="H28" s="35" t="s">
        <v>203</v>
      </c>
      <c r="I28" s="38">
        <v>9.5</v>
      </c>
      <c r="J28" s="35">
        <f t="shared" si="0"/>
        <v>8.48</v>
      </c>
      <c r="K28" s="37" t="s">
        <v>195</v>
      </c>
    </row>
    <row r="29" spans="1:11" ht="14.25">
      <c r="A29" s="21">
        <v>22</v>
      </c>
      <c r="B29" s="22" t="s">
        <v>151</v>
      </c>
      <c r="C29" s="21" t="s">
        <v>8</v>
      </c>
      <c r="D29" s="34">
        <v>9.1</v>
      </c>
      <c r="E29" s="34">
        <v>8.1</v>
      </c>
      <c r="F29" s="35" t="s">
        <v>203</v>
      </c>
      <c r="G29" s="38">
        <v>8.1</v>
      </c>
      <c r="H29" s="37"/>
      <c r="I29" s="34"/>
      <c r="J29" s="35">
        <f t="shared" si="0"/>
        <v>8.43</v>
      </c>
      <c r="K29" s="37" t="s">
        <v>195</v>
      </c>
    </row>
    <row r="30" spans="1:11" ht="14.25">
      <c r="A30" s="21">
        <v>23</v>
      </c>
      <c r="B30" s="22" t="s">
        <v>162</v>
      </c>
      <c r="C30" s="21" t="s">
        <v>8</v>
      </c>
      <c r="D30" s="34">
        <v>7.9</v>
      </c>
      <c r="E30" s="34">
        <v>8</v>
      </c>
      <c r="F30" s="35"/>
      <c r="G30" s="38"/>
      <c r="H30" s="35" t="s">
        <v>203</v>
      </c>
      <c r="I30" s="34">
        <v>9.35</v>
      </c>
      <c r="J30" s="35">
        <f t="shared" si="0"/>
        <v>8.41</v>
      </c>
      <c r="K30" s="37" t="s">
        <v>195</v>
      </c>
    </row>
    <row r="31" spans="1:11" ht="14.25">
      <c r="A31" s="21">
        <v>24</v>
      </c>
      <c r="B31" s="22" t="s">
        <v>166</v>
      </c>
      <c r="C31" s="21" t="s">
        <v>8</v>
      </c>
      <c r="D31" s="34">
        <v>9</v>
      </c>
      <c r="E31" s="34">
        <v>7.4</v>
      </c>
      <c r="F31" s="35" t="s">
        <v>203</v>
      </c>
      <c r="G31" s="34">
        <v>8.8</v>
      </c>
      <c r="H31" s="35"/>
      <c r="I31" s="38"/>
      <c r="J31" s="35">
        <f t="shared" si="0"/>
        <v>8.4</v>
      </c>
      <c r="K31" s="37" t="s">
        <v>195</v>
      </c>
    </row>
    <row r="32" spans="1:11" ht="14.25">
      <c r="A32" s="21">
        <v>25</v>
      </c>
      <c r="B32" s="21" t="s">
        <v>132</v>
      </c>
      <c r="C32" s="21" t="s">
        <v>2</v>
      </c>
      <c r="D32" s="34">
        <v>8.15</v>
      </c>
      <c r="E32" s="34">
        <v>7.1</v>
      </c>
      <c r="F32" s="37"/>
      <c r="G32" s="34"/>
      <c r="H32" s="35" t="s">
        <v>203</v>
      </c>
      <c r="I32" s="38">
        <v>9.9</v>
      </c>
      <c r="J32" s="35">
        <f t="shared" si="0"/>
        <v>8.38</v>
      </c>
      <c r="K32" s="37" t="s">
        <v>195</v>
      </c>
    </row>
    <row r="33" spans="1:11" ht="14.25">
      <c r="A33" s="21">
        <v>26</v>
      </c>
      <c r="B33" s="21" t="s">
        <v>91</v>
      </c>
      <c r="C33" s="21" t="s">
        <v>6</v>
      </c>
      <c r="D33" s="34">
        <v>9.3</v>
      </c>
      <c r="E33" s="34">
        <v>8.05</v>
      </c>
      <c r="F33" s="35"/>
      <c r="G33" s="38"/>
      <c r="H33" s="35" t="s">
        <v>203</v>
      </c>
      <c r="I33" s="34">
        <v>7.55</v>
      </c>
      <c r="J33" s="35">
        <f t="shared" si="0"/>
        <v>8.3</v>
      </c>
      <c r="K33" s="37" t="s">
        <v>195</v>
      </c>
    </row>
    <row r="34" spans="1:11" ht="14.25">
      <c r="A34" s="21">
        <v>27</v>
      </c>
      <c r="B34" s="21" t="s">
        <v>83</v>
      </c>
      <c r="C34" s="21" t="s">
        <v>6</v>
      </c>
      <c r="D34" s="34">
        <v>8</v>
      </c>
      <c r="E34" s="34">
        <v>7.15</v>
      </c>
      <c r="F34" s="35"/>
      <c r="G34" s="38"/>
      <c r="H34" s="35" t="s">
        <v>203</v>
      </c>
      <c r="I34" s="34">
        <v>9.5</v>
      </c>
      <c r="J34" s="35">
        <f t="shared" si="0"/>
        <v>8.21</v>
      </c>
      <c r="K34" s="37" t="s">
        <v>195</v>
      </c>
    </row>
    <row r="35" spans="1:11" ht="14.25">
      <c r="A35" s="21">
        <v>28</v>
      </c>
      <c r="B35" s="21" t="s">
        <v>140</v>
      </c>
      <c r="C35" s="21" t="s">
        <v>2</v>
      </c>
      <c r="D35" s="38">
        <v>7.55</v>
      </c>
      <c r="E35" s="38">
        <v>8.2</v>
      </c>
      <c r="F35" s="35"/>
      <c r="G35" s="38"/>
      <c r="H35" s="35" t="s">
        <v>203</v>
      </c>
      <c r="I35" s="38">
        <v>8.9</v>
      </c>
      <c r="J35" s="35">
        <f t="shared" si="0"/>
        <v>8.21</v>
      </c>
      <c r="K35" s="37" t="s">
        <v>195</v>
      </c>
    </row>
    <row r="36" spans="1:11" ht="14.25">
      <c r="A36" s="21">
        <v>29</v>
      </c>
      <c r="B36" s="22" t="s">
        <v>154</v>
      </c>
      <c r="C36" s="21" t="s">
        <v>8</v>
      </c>
      <c r="D36" s="34">
        <v>9.15</v>
      </c>
      <c r="E36" s="34">
        <v>6.4</v>
      </c>
      <c r="F36" s="35" t="s">
        <v>203</v>
      </c>
      <c r="G36" s="38">
        <v>8.85</v>
      </c>
      <c r="H36" s="35"/>
      <c r="I36" s="34"/>
      <c r="J36" s="35">
        <f t="shared" si="0"/>
        <v>8.13</v>
      </c>
      <c r="K36" s="37" t="s">
        <v>195</v>
      </c>
    </row>
    <row r="37" spans="1:11" ht="14.25">
      <c r="A37" s="21">
        <v>30</v>
      </c>
      <c r="B37" s="21" t="s">
        <v>107</v>
      </c>
      <c r="C37" s="21" t="s">
        <v>6</v>
      </c>
      <c r="D37" s="38">
        <v>8.85</v>
      </c>
      <c r="E37" s="38">
        <v>6.5</v>
      </c>
      <c r="F37" s="35"/>
      <c r="G37" s="38"/>
      <c r="H37" s="35" t="s">
        <v>203</v>
      </c>
      <c r="I37" s="38">
        <v>9.05</v>
      </c>
      <c r="J37" s="35">
        <f t="shared" si="0"/>
        <v>8.13</v>
      </c>
      <c r="K37" s="37" t="s">
        <v>195</v>
      </c>
    </row>
    <row r="38" spans="1:11" ht="14.25">
      <c r="A38" s="21">
        <v>31</v>
      </c>
      <c r="B38" s="21" t="s">
        <v>104</v>
      </c>
      <c r="C38" s="21" t="s">
        <v>6</v>
      </c>
      <c r="D38" s="34">
        <v>7.6</v>
      </c>
      <c r="E38" s="34">
        <v>7.5</v>
      </c>
      <c r="F38" s="35" t="s">
        <v>203</v>
      </c>
      <c r="G38" s="34">
        <v>9</v>
      </c>
      <c r="H38" s="35"/>
      <c r="I38" s="38"/>
      <c r="J38" s="35">
        <f t="shared" si="0"/>
        <v>8.03</v>
      </c>
      <c r="K38" s="37" t="s">
        <v>195</v>
      </c>
    </row>
    <row r="39" spans="1:11" ht="14.25">
      <c r="A39" s="21">
        <v>32</v>
      </c>
      <c r="B39" s="21" t="s">
        <v>39</v>
      </c>
      <c r="C39" s="21" t="s">
        <v>9</v>
      </c>
      <c r="D39" s="34">
        <v>7.95</v>
      </c>
      <c r="E39" s="34">
        <v>6.65</v>
      </c>
      <c r="F39" s="35"/>
      <c r="G39" s="38"/>
      <c r="H39" s="35" t="s">
        <v>203</v>
      </c>
      <c r="I39" s="34">
        <v>9.45</v>
      </c>
      <c r="J39" s="35">
        <f t="shared" si="0"/>
        <v>8.01</v>
      </c>
      <c r="K39" s="37" t="s">
        <v>195</v>
      </c>
    </row>
    <row r="40" spans="1:11" ht="14.25">
      <c r="A40" s="21">
        <v>33</v>
      </c>
      <c r="B40" s="22" t="s">
        <v>157</v>
      </c>
      <c r="C40" s="21" t="s">
        <v>8</v>
      </c>
      <c r="D40" s="34">
        <v>7.9</v>
      </c>
      <c r="E40" s="34">
        <v>7.75</v>
      </c>
      <c r="F40" s="35" t="s">
        <v>203</v>
      </c>
      <c r="G40" s="38">
        <v>8.4</v>
      </c>
      <c r="H40" s="35"/>
      <c r="I40" s="34"/>
      <c r="J40" s="35">
        <f t="shared" si="0"/>
        <v>8.01</v>
      </c>
      <c r="K40" s="37" t="s">
        <v>195</v>
      </c>
    </row>
    <row r="41" spans="1:11" ht="14.25">
      <c r="A41" s="21">
        <v>34</v>
      </c>
      <c r="B41" s="21" t="s">
        <v>114</v>
      </c>
      <c r="C41" s="21" t="s">
        <v>2</v>
      </c>
      <c r="D41" s="34">
        <v>7.25</v>
      </c>
      <c r="E41" s="34">
        <v>7.6</v>
      </c>
      <c r="F41" s="35"/>
      <c r="G41" s="38"/>
      <c r="H41" s="35" t="s">
        <v>203</v>
      </c>
      <c r="I41" s="34">
        <v>9</v>
      </c>
      <c r="J41" s="35">
        <f t="shared" si="0"/>
        <v>7.95</v>
      </c>
      <c r="K41" s="37" t="s">
        <v>195</v>
      </c>
    </row>
    <row r="42" spans="1:11" ht="14.25">
      <c r="A42" s="21">
        <v>35</v>
      </c>
      <c r="B42" s="21" t="s">
        <v>128</v>
      </c>
      <c r="C42" s="21" t="s">
        <v>2</v>
      </c>
      <c r="D42" s="34">
        <v>8</v>
      </c>
      <c r="E42" s="34">
        <v>8.5</v>
      </c>
      <c r="F42" s="35"/>
      <c r="G42" s="38"/>
      <c r="H42" s="35" t="s">
        <v>203</v>
      </c>
      <c r="I42" s="34">
        <v>7.1</v>
      </c>
      <c r="J42" s="35">
        <f t="shared" si="0"/>
        <v>7.86</v>
      </c>
      <c r="K42" s="37" t="s">
        <v>195</v>
      </c>
    </row>
    <row r="43" spans="1:11" ht="14.25">
      <c r="A43" s="21">
        <v>36</v>
      </c>
      <c r="B43" s="21" t="s">
        <v>136</v>
      </c>
      <c r="C43" s="21" t="s">
        <v>2</v>
      </c>
      <c r="D43" s="34">
        <v>7.3</v>
      </c>
      <c r="E43" s="34">
        <v>7.2</v>
      </c>
      <c r="F43" s="35"/>
      <c r="G43" s="34"/>
      <c r="H43" s="35" t="s">
        <v>203</v>
      </c>
      <c r="I43" s="38">
        <v>9.1</v>
      </c>
      <c r="J43" s="35">
        <f t="shared" si="0"/>
        <v>7.86</v>
      </c>
      <c r="K43" s="37" t="s">
        <v>195</v>
      </c>
    </row>
    <row r="44" spans="1:11" ht="14.25">
      <c r="A44" s="21">
        <v>37</v>
      </c>
      <c r="B44" s="21" t="s">
        <v>119</v>
      </c>
      <c r="C44" s="21" t="s">
        <v>2</v>
      </c>
      <c r="D44" s="34">
        <v>8.3</v>
      </c>
      <c r="E44" s="34">
        <v>6.8</v>
      </c>
      <c r="F44" s="35" t="s">
        <v>203</v>
      </c>
      <c r="G44" s="38">
        <v>8.4</v>
      </c>
      <c r="H44" s="35"/>
      <c r="I44" s="34"/>
      <c r="J44" s="35">
        <f t="shared" si="0"/>
        <v>7.83</v>
      </c>
      <c r="K44" s="37" t="s">
        <v>195</v>
      </c>
    </row>
    <row r="45" spans="1:11" ht="14.25">
      <c r="A45" s="21">
        <v>38</v>
      </c>
      <c r="B45" s="22" t="s">
        <v>152</v>
      </c>
      <c r="C45" s="21" t="s">
        <v>8</v>
      </c>
      <c r="D45" s="34">
        <v>8.15</v>
      </c>
      <c r="E45" s="34">
        <v>6</v>
      </c>
      <c r="F45" s="35" t="s">
        <v>203</v>
      </c>
      <c r="G45" s="38">
        <v>9.15</v>
      </c>
      <c r="H45" s="35"/>
      <c r="I45" s="34"/>
      <c r="J45" s="35">
        <f t="shared" si="0"/>
        <v>7.76</v>
      </c>
      <c r="K45" s="37" t="s">
        <v>195</v>
      </c>
    </row>
    <row r="46" spans="1:11" ht="14.25">
      <c r="A46" s="21">
        <v>39</v>
      </c>
      <c r="B46" s="21" t="s">
        <v>180</v>
      </c>
      <c r="C46" s="21" t="s">
        <v>4</v>
      </c>
      <c r="D46" s="38">
        <v>8.6</v>
      </c>
      <c r="E46" s="38">
        <v>7.65</v>
      </c>
      <c r="F46" s="35" t="s">
        <v>203</v>
      </c>
      <c r="G46" s="38">
        <v>6.95</v>
      </c>
      <c r="H46" s="35"/>
      <c r="I46" s="38"/>
      <c r="J46" s="35">
        <f t="shared" si="0"/>
        <v>7.73</v>
      </c>
      <c r="K46" s="37" t="s">
        <v>195</v>
      </c>
    </row>
    <row r="47" spans="1:11" ht="14.25">
      <c r="A47" s="21">
        <v>40</v>
      </c>
      <c r="B47" s="21" t="s">
        <v>103</v>
      </c>
      <c r="C47" s="21" t="s">
        <v>6</v>
      </c>
      <c r="D47" s="34">
        <v>8.65</v>
      </c>
      <c r="E47" s="34">
        <v>5.9</v>
      </c>
      <c r="F47" s="35" t="s">
        <v>203</v>
      </c>
      <c r="G47" s="34">
        <v>8.5</v>
      </c>
      <c r="H47" s="35"/>
      <c r="I47" s="38"/>
      <c r="J47" s="35">
        <f t="shared" si="0"/>
        <v>7.68</v>
      </c>
      <c r="K47" s="37" t="s">
        <v>195</v>
      </c>
    </row>
    <row r="48" spans="1:11" ht="14.25">
      <c r="A48" s="21">
        <v>41</v>
      </c>
      <c r="B48" s="22" t="s">
        <v>172</v>
      </c>
      <c r="C48" s="21" t="s">
        <v>8</v>
      </c>
      <c r="D48" s="38">
        <v>7.3</v>
      </c>
      <c r="E48" s="38">
        <v>7.4</v>
      </c>
      <c r="F48" s="35"/>
      <c r="G48" s="38"/>
      <c r="H48" s="35" t="s">
        <v>203</v>
      </c>
      <c r="I48" s="38">
        <v>8.3</v>
      </c>
      <c r="J48" s="35">
        <f t="shared" si="0"/>
        <v>7.66</v>
      </c>
      <c r="K48" s="37" t="s">
        <v>195</v>
      </c>
    </row>
    <row r="49" spans="1:11" ht="14.25">
      <c r="A49" s="21">
        <v>42</v>
      </c>
      <c r="B49" s="21" t="s">
        <v>117</v>
      </c>
      <c r="C49" s="21" t="s">
        <v>2</v>
      </c>
      <c r="D49" s="34">
        <v>8.15</v>
      </c>
      <c r="E49" s="34">
        <v>6.9</v>
      </c>
      <c r="F49" s="35"/>
      <c r="G49" s="38"/>
      <c r="H49" s="35" t="s">
        <v>203</v>
      </c>
      <c r="I49" s="34">
        <v>7.7</v>
      </c>
      <c r="J49" s="35">
        <f t="shared" si="0"/>
        <v>7.58</v>
      </c>
      <c r="K49" s="37" t="s">
        <v>195</v>
      </c>
    </row>
    <row r="50" spans="1:11" ht="14.25">
      <c r="A50" s="21">
        <v>43</v>
      </c>
      <c r="B50" s="21" t="s">
        <v>130</v>
      </c>
      <c r="C50" s="21" t="s">
        <v>2</v>
      </c>
      <c r="D50" s="34">
        <v>7.2</v>
      </c>
      <c r="E50" s="34">
        <v>6.85</v>
      </c>
      <c r="F50" s="35"/>
      <c r="G50" s="34"/>
      <c r="H50" s="35" t="s">
        <v>203</v>
      </c>
      <c r="I50" s="38">
        <v>8.5</v>
      </c>
      <c r="J50" s="35">
        <f t="shared" si="0"/>
        <v>7.51</v>
      </c>
      <c r="K50" s="37" t="s">
        <v>195</v>
      </c>
    </row>
    <row r="51" spans="1:11" ht="14.25">
      <c r="A51" s="21">
        <v>44</v>
      </c>
      <c r="B51" s="21" t="s">
        <v>141</v>
      </c>
      <c r="C51" s="21" t="s">
        <v>2</v>
      </c>
      <c r="D51" s="38">
        <v>6.9</v>
      </c>
      <c r="E51" s="38">
        <v>6.8</v>
      </c>
      <c r="F51" s="35" t="s">
        <v>203</v>
      </c>
      <c r="G51" s="38">
        <v>8.75</v>
      </c>
      <c r="H51" s="35"/>
      <c r="I51" s="38"/>
      <c r="J51" s="35">
        <f t="shared" si="0"/>
        <v>7.48</v>
      </c>
      <c r="K51" s="37" t="s">
        <v>195</v>
      </c>
    </row>
    <row r="52" spans="1:11" ht="14.25">
      <c r="A52" s="21">
        <v>45</v>
      </c>
      <c r="B52" s="21" t="s">
        <v>92</v>
      </c>
      <c r="C52" s="21" t="s">
        <v>6</v>
      </c>
      <c r="D52" s="34">
        <v>8.2</v>
      </c>
      <c r="E52" s="34">
        <v>6.6</v>
      </c>
      <c r="F52" s="35"/>
      <c r="G52" s="38"/>
      <c r="H52" s="35" t="s">
        <v>203</v>
      </c>
      <c r="I52" s="34">
        <v>7.6</v>
      </c>
      <c r="J52" s="35">
        <f t="shared" si="0"/>
        <v>7.46</v>
      </c>
      <c r="K52" s="37" t="s">
        <v>195</v>
      </c>
    </row>
    <row r="53" spans="1:11" ht="14.25">
      <c r="A53" s="21">
        <v>46</v>
      </c>
      <c r="B53" s="21" t="s">
        <v>24</v>
      </c>
      <c r="C53" s="21" t="s">
        <v>4</v>
      </c>
      <c r="D53" s="34">
        <v>6.4</v>
      </c>
      <c r="E53" s="34">
        <v>7.4</v>
      </c>
      <c r="F53" s="35" t="s">
        <v>203</v>
      </c>
      <c r="G53" s="38">
        <v>8.55</v>
      </c>
      <c r="H53" s="35"/>
      <c r="I53" s="34"/>
      <c r="J53" s="35">
        <f t="shared" si="0"/>
        <v>7.45</v>
      </c>
      <c r="K53" s="37" t="s">
        <v>195</v>
      </c>
    </row>
    <row r="54" spans="1:11" ht="14.25">
      <c r="A54" s="21">
        <v>47</v>
      </c>
      <c r="B54" s="21" t="s">
        <v>129</v>
      </c>
      <c r="C54" s="21" t="s">
        <v>2</v>
      </c>
      <c r="D54" s="34">
        <v>7.15</v>
      </c>
      <c r="E54" s="34">
        <v>7.2</v>
      </c>
      <c r="F54" s="35" t="s">
        <v>203</v>
      </c>
      <c r="G54" s="38">
        <v>7.95</v>
      </c>
      <c r="H54" s="35"/>
      <c r="I54" s="34"/>
      <c r="J54" s="35">
        <f t="shared" si="0"/>
        <v>7.43</v>
      </c>
      <c r="K54" s="37" t="s">
        <v>195</v>
      </c>
    </row>
    <row r="55" spans="1:11" ht="14.25">
      <c r="A55" s="21">
        <v>48</v>
      </c>
      <c r="B55" s="22" t="s">
        <v>158</v>
      </c>
      <c r="C55" s="21" t="s">
        <v>8</v>
      </c>
      <c r="D55" s="34">
        <v>8.3</v>
      </c>
      <c r="E55" s="34">
        <v>5.5</v>
      </c>
      <c r="F55" s="35" t="s">
        <v>203</v>
      </c>
      <c r="G55" s="38">
        <v>8.4</v>
      </c>
      <c r="H55" s="35"/>
      <c r="I55" s="34"/>
      <c r="J55" s="35">
        <f t="shared" si="0"/>
        <v>7.4</v>
      </c>
      <c r="K55" s="37" t="s">
        <v>195</v>
      </c>
    </row>
    <row r="56" spans="1:11" ht="14.25">
      <c r="A56" s="21">
        <v>49</v>
      </c>
      <c r="B56" s="21" t="s">
        <v>138</v>
      </c>
      <c r="C56" s="21" t="s">
        <v>2</v>
      </c>
      <c r="D56" s="38">
        <v>7.5</v>
      </c>
      <c r="E56" s="38">
        <v>6.9</v>
      </c>
      <c r="F56" s="35"/>
      <c r="G56" s="38"/>
      <c r="H56" s="35" t="s">
        <v>203</v>
      </c>
      <c r="I56" s="38">
        <v>7.8</v>
      </c>
      <c r="J56" s="35">
        <f t="shared" si="0"/>
        <v>7.4</v>
      </c>
      <c r="K56" s="37" t="s">
        <v>195</v>
      </c>
    </row>
    <row r="57" spans="1:11" ht="14.25">
      <c r="A57" s="21">
        <v>50</v>
      </c>
      <c r="B57" s="21" t="s">
        <v>86</v>
      </c>
      <c r="C57" s="21" t="s">
        <v>6</v>
      </c>
      <c r="D57" s="34">
        <v>7.45</v>
      </c>
      <c r="E57" s="34">
        <v>7.15</v>
      </c>
      <c r="F57" s="35"/>
      <c r="G57" s="38"/>
      <c r="H57" s="35" t="s">
        <v>203</v>
      </c>
      <c r="I57" s="34">
        <v>7.5</v>
      </c>
      <c r="J57" s="35">
        <f t="shared" si="0"/>
        <v>7.36</v>
      </c>
      <c r="K57" s="37" t="s">
        <v>195</v>
      </c>
    </row>
    <row r="58" spans="1:11" ht="14.25">
      <c r="A58" s="21">
        <v>51</v>
      </c>
      <c r="B58" s="21" t="s">
        <v>96</v>
      </c>
      <c r="C58" s="21" t="s">
        <v>6</v>
      </c>
      <c r="D58" s="34">
        <v>7.2</v>
      </c>
      <c r="E58" s="34">
        <v>6.9</v>
      </c>
      <c r="F58" s="35"/>
      <c r="G58" s="38"/>
      <c r="H58" s="35" t="s">
        <v>203</v>
      </c>
      <c r="I58" s="34">
        <v>8</v>
      </c>
      <c r="J58" s="35">
        <f t="shared" si="0"/>
        <v>7.36</v>
      </c>
      <c r="K58" s="37" t="s">
        <v>195</v>
      </c>
    </row>
    <row r="59" spans="1:11" ht="14.25">
      <c r="A59" s="21">
        <v>52</v>
      </c>
      <c r="B59" s="21" t="s">
        <v>72</v>
      </c>
      <c r="C59" s="21" t="s">
        <v>3</v>
      </c>
      <c r="D59" s="34">
        <v>6.75</v>
      </c>
      <c r="E59" s="34">
        <v>7.1</v>
      </c>
      <c r="F59" s="35"/>
      <c r="G59" s="38"/>
      <c r="H59" s="35" t="s">
        <v>203</v>
      </c>
      <c r="I59" s="34">
        <v>8.1</v>
      </c>
      <c r="J59" s="35">
        <f t="shared" si="0"/>
        <v>7.31</v>
      </c>
      <c r="K59" s="37" t="s">
        <v>195</v>
      </c>
    </row>
    <row r="60" spans="1:11" ht="14.25">
      <c r="A60" s="21">
        <v>53</v>
      </c>
      <c r="B60" s="21" t="s">
        <v>176</v>
      </c>
      <c r="C60" s="21" t="s">
        <v>4</v>
      </c>
      <c r="D60" s="34">
        <v>7.45</v>
      </c>
      <c r="E60" s="34">
        <v>7.75</v>
      </c>
      <c r="F60" s="35" t="s">
        <v>203</v>
      </c>
      <c r="G60" s="38">
        <v>6.65</v>
      </c>
      <c r="H60" s="35"/>
      <c r="I60" s="34"/>
      <c r="J60" s="35">
        <f t="shared" si="0"/>
        <v>7.28</v>
      </c>
      <c r="K60" s="37" t="s">
        <v>195</v>
      </c>
    </row>
    <row r="61" spans="1:11" ht="14.25">
      <c r="A61" s="21">
        <v>54</v>
      </c>
      <c r="B61" s="21" t="s">
        <v>20</v>
      </c>
      <c r="C61" s="21" t="s">
        <v>4</v>
      </c>
      <c r="D61" s="36">
        <v>7.25</v>
      </c>
      <c r="E61" s="34">
        <v>7.85</v>
      </c>
      <c r="F61" s="35" t="s">
        <v>203</v>
      </c>
      <c r="G61" s="38">
        <v>6.6</v>
      </c>
      <c r="H61" s="37"/>
      <c r="I61" s="34"/>
      <c r="J61" s="35">
        <f t="shared" si="0"/>
        <v>7.23</v>
      </c>
      <c r="K61" s="37" t="s">
        <v>195</v>
      </c>
    </row>
    <row r="62" spans="1:11" ht="14.25">
      <c r="A62" s="21">
        <v>55</v>
      </c>
      <c r="B62" s="21" t="s">
        <v>28</v>
      </c>
      <c r="C62" s="21" t="s">
        <v>4</v>
      </c>
      <c r="D62" s="34">
        <v>7.05</v>
      </c>
      <c r="E62" s="34">
        <v>6.8</v>
      </c>
      <c r="F62" s="35" t="s">
        <v>203</v>
      </c>
      <c r="G62" s="38">
        <v>7.6</v>
      </c>
      <c r="H62" s="35"/>
      <c r="I62" s="34"/>
      <c r="J62" s="35">
        <f t="shared" si="0"/>
        <v>7.15</v>
      </c>
      <c r="K62" s="37" t="s">
        <v>195</v>
      </c>
    </row>
    <row r="63" spans="1:11" ht="14.25">
      <c r="A63" s="21">
        <v>56</v>
      </c>
      <c r="B63" s="21" t="s">
        <v>112</v>
      </c>
      <c r="C63" s="21" t="s">
        <v>6</v>
      </c>
      <c r="D63" s="38">
        <v>7.45</v>
      </c>
      <c r="E63" s="38">
        <v>6.6</v>
      </c>
      <c r="F63" s="35"/>
      <c r="G63" s="38"/>
      <c r="H63" s="35" t="s">
        <v>203</v>
      </c>
      <c r="I63" s="38">
        <v>7.3</v>
      </c>
      <c r="J63" s="35">
        <f t="shared" si="0"/>
        <v>7.11</v>
      </c>
      <c r="K63" s="37" t="s">
        <v>195</v>
      </c>
    </row>
    <row r="64" spans="1:11" ht="14.25">
      <c r="A64" s="21">
        <v>57</v>
      </c>
      <c r="B64" s="21" t="s">
        <v>31</v>
      </c>
      <c r="C64" s="21" t="s">
        <v>4</v>
      </c>
      <c r="D64" s="34">
        <v>7.1</v>
      </c>
      <c r="E64" s="34">
        <v>6.5</v>
      </c>
      <c r="F64" s="35" t="s">
        <v>203</v>
      </c>
      <c r="G64" s="34">
        <v>7.65</v>
      </c>
      <c r="H64" s="37"/>
      <c r="I64" s="38"/>
      <c r="J64" s="35">
        <f t="shared" si="0"/>
        <v>7.08</v>
      </c>
      <c r="K64" s="37" t="s">
        <v>195</v>
      </c>
    </row>
    <row r="65" spans="1:11" ht="14.25">
      <c r="A65" s="21">
        <v>58</v>
      </c>
      <c r="B65" s="21" t="s">
        <v>21</v>
      </c>
      <c r="C65" s="21" t="s">
        <v>4</v>
      </c>
      <c r="D65" s="34">
        <v>8.05</v>
      </c>
      <c r="E65" s="34">
        <v>7.6</v>
      </c>
      <c r="F65" s="35" t="s">
        <v>203</v>
      </c>
      <c r="G65" s="38">
        <v>5.55</v>
      </c>
      <c r="H65" s="35"/>
      <c r="I65" s="34"/>
      <c r="J65" s="35">
        <f t="shared" si="0"/>
        <v>7.06</v>
      </c>
      <c r="K65" s="37" t="s">
        <v>195</v>
      </c>
    </row>
    <row r="66" spans="1:11" ht="14.25">
      <c r="A66" s="21">
        <v>59</v>
      </c>
      <c r="B66" s="21" t="s">
        <v>111</v>
      </c>
      <c r="C66" s="21" t="s">
        <v>6</v>
      </c>
      <c r="D66" s="38">
        <v>6.05</v>
      </c>
      <c r="E66" s="38">
        <v>5.9</v>
      </c>
      <c r="F66" s="35"/>
      <c r="G66" s="38"/>
      <c r="H66" s="35" t="s">
        <v>203</v>
      </c>
      <c r="I66" s="38">
        <v>9.2</v>
      </c>
      <c r="J66" s="35">
        <f t="shared" si="0"/>
        <v>7.05</v>
      </c>
      <c r="K66" s="37" t="s">
        <v>195</v>
      </c>
    </row>
    <row r="67" spans="1:11" ht="14.25">
      <c r="A67" s="21">
        <v>60</v>
      </c>
      <c r="B67" s="21" t="s">
        <v>74</v>
      </c>
      <c r="C67" s="21" t="s">
        <v>3</v>
      </c>
      <c r="D67" s="34">
        <v>7.2</v>
      </c>
      <c r="E67" s="34">
        <v>7.45</v>
      </c>
      <c r="F67" s="35"/>
      <c r="G67" s="38"/>
      <c r="H67" s="35" t="s">
        <v>203</v>
      </c>
      <c r="I67" s="34">
        <v>6.35</v>
      </c>
      <c r="J67" s="35">
        <f t="shared" si="0"/>
        <v>7</v>
      </c>
      <c r="K67" s="37" t="s">
        <v>195</v>
      </c>
    </row>
    <row r="68" spans="1:11" ht="14.25">
      <c r="A68" s="21">
        <v>61</v>
      </c>
      <c r="B68" s="21" t="s">
        <v>102</v>
      </c>
      <c r="C68" s="21" t="s">
        <v>6</v>
      </c>
      <c r="D68" s="34">
        <v>6.4</v>
      </c>
      <c r="E68" s="34">
        <v>6.8</v>
      </c>
      <c r="F68" s="35" t="s">
        <v>203</v>
      </c>
      <c r="G68" s="34">
        <v>7.7</v>
      </c>
      <c r="H68" s="35"/>
      <c r="I68" s="38"/>
      <c r="J68" s="35">
        <f t="shared" si="0"/>
        <v>6.96</v>
      </c>
      <c r="K68" s="37" t="s">
        <v>195</v>
      </c>
    </row>
    <row r="69" spans="1:11" ht="14.25">
      <c r="A69" s="21">
        <v>62</v>
      </c>
      <c r="B69" s="21" t="s">
        <v>109</v>
      </c>
      <c r="C69" s="21" t="s">
        <v>6</v>
      </c>
      <c r="D69" s="38">
        <v>6.9</v>
      </c>
      <c r="E69" s="38">
        <v>6.75</v>
      </c>
      <c r="F69" s="35" t="s">
        <v>203</v>
      </c>
      <c r="G69" s="38">
        <v>7.15</v>
      </c>
      <c r="H69" s="35"/>
      <c r="I69" s="38"/>
      <c r="J69" s="35">
        <f t="shared" si="0"/>
        <v>6.93</v>
      </c>
      <c r="K69" s="37" t="s">
        <v>195</v>
      </c>
    </row>
    <row r="70" spans="1:11" ht="14.25">
      <c r="A70" s="21">
        <v>63</v>
      </c>
      <c r="B70" s="21" t="s">
        <v>133</v>
      </c>
      <c r="C70" s="21" t="s">
        <v>2</v>
      </c>
      <c r="D70" s="34">
        <v>6.35</v>
      </c>
      <c r="E70" s="34">
        <v>6.25</v>
      </c>
      <c r="F70" s="35"/>
      <c r="G70" s="34"/>
      <c r="H70" s="35" t="s">
        <v>203</v>
      </c>
      <c r="I70" s="38">
        <v>8.1</v>
      </c>
      <c r="J70" s="35">
        <f t="shared" si="0"/>
        <v>6.9</v>
      </c>
      <c r="K70" s="37" t="s">
        <v>195</v>
      </c>
    </row>
    <row r="71" spans="1:11" ht="14.25">
      <c r="A71" s="21">
        <v>64</v>
      </c>
      <c r="B71" s="21" t="s">
        <v>85</v>
      </c>
      <c r="C71" s="21" t="s">
        <v>6</v>
      </c>
      <c r="D71" s="34">
        <v>7.5</v>
      </c>
      <c r="E71" s="34">
        <v>6.8</v>
      </c>
      <c r="F71" s="35"/>
      <c r="G71" s="38"/>
      <c r="H71" s="35" t="s">
        <v>203</v>
      </c>
      <c r="I71" s="34">
        <v>6.35</v>
      </c>
      <c r="J71" s="35">
        <f t="shared" si="0"/>
        <v>6.88</v>
      </c>
      <c r="K71" s="37" t="s">
        <v>195</v>
      </c>
    </row>
    <row r="72" spans="1:11" ht="14.25">
      <c r="A72" s="21">
        <v>65</v>
      </c>
      <c r="B72" s="21" t="s">
        <v>98</v>
      </c>
      <c r="C72" s="21" t="s">
        <v>6</v>
      </c>
      <c r="D72" s="34">
        <v>6.4</v>
      </c>
      <c r="E72" s="34">
        <v>6.75</v>
      </c>
      <c r="F72" s="35"/>
      <c r="G72" s="34"/>
      <c r="H72" s="35" t="s">
        <v>203</v>
      </c>
      <c r="I72" s="38">
        <v>7.4</v>
      </c>
      <c r="J72" s="35">
        <f aca="true" t="shared" si="1" ref="J72:J135">INT((D72+E72+G72+I72)/3*100)/100</f>
        <v>6.85</v>
      </c>
      <c r="K72" s="37" t="s">
        <v>195</v>
      </c>
    </row>
    <row r="73" spans="1:11" ht="14.25">
      <c r="A73" s="21">
        <v>66</v>
      </c>
      <c r="B73" s="21" t="s">
        <v>108</v>
      </c>
      <c r="C73" s="21" t="s">
        <v>6</v>
      </c>
      <c r="D73" s="38">
        <v>6.5</v>
      </c>
      <c r="E73" s="38">
        <v>5</v>
      </c>
      <c r="F73" s="35" t="s">
        <v>203</v>
      </c>
      <c r="G73" s="38">
        <v>9.05</v>
      </c>
      <c r="H73" s="35"/>
      <c r="I73" s="38"/>
      <c r="J73" s="35">
        <f t="shared" si="1"/>
        <v>6.85</v>
      </c>
      <c r="K73" s="37" t="s">
        <v>195</v>
      </c>
    </row>
    <row r="74" spans="1:11" ht="14.25">
      <c r="A74" s="21">
        <v>67</v>
      </c>
      <c r="B74" s="21" t="s">
        <v>116</v>
      </c>
      <c r="C74" s="21" t="s">
        <v>2</v>
      </c>
      <c r="D74" s="34">
        <v>8.45</v>
      </c>
      <c r="E74" s="34">
        <v>5</v>
      </c>
      <c r="F74" s="35"/>
      <c r="G74" s="38"/>
      <c r="H74" s="35" t="s">
        <v>203</v>
      </c>
      <c r="I74" s="34">
        <v>6.9</v>
      </c>
      <c r="J74" s="35">
        <f t="shared" si="1"/>
        <v>6.78</v>
      </c>
      <c r="K74" s="37" t="s">
        <v>195</v>
      </c>
    </row>
    <row r="75" spans="1:11" ht="14.25">
      <c r="A75" s="21">
        <v>68</v>
      </c>
      <c r="B75" s="21" t="s">
        <v>118</v>
      </c>
      <c r="C75" s="21" t="s">
        <v>2</v>
      </c>
      <c r="D75" s="34">
        <v>7.3</v>
      </c>
      <c r="E75" s="34">
        <v>6.5</v>
      </c>
      <c r="F75" s="35"/>
      <c r="G75" s="38"/>
      <c r="H75" s="35" t="s">
        <v>203</v>
      </c>
      <c r="I75" s="34">
        <v>6.5</v>
      </c>
      <c r="J75" s="35">
        <f t="shared" si="1"/>
        <v>6.76</v>
      </c>
      <c r="K75" s="37" t="s">
        <v>195</v>
      </c>
    </row>
    <row r="76" spans="1:11" ht="14.25">
      <c r="A76" s="21">
        <v>69</v>
      </c>
      <c r="B76" s="21" t="s">
        <v>13</v>
      </c>
      <c r="C76" s="21" t="s">
        <v>9</v>
      </c>
      <c r="D76" s="34">
        <v>6.8</v>
      </c>
      <c r="E76" s="34">
        <v>6.3</v>
      </c>
      <c r="F76" s="35" t="s">
        <v>203</v>
      </c>
      <c r="G76" s="38">
        <v>7.2</v>
      </c>
      <c r="H76" s="35"/>
      <c r="I76" s="34"/>
      <c r="J76" s="35">
        <f t="shared" si="1"/>
        <v>6.76</v>
      </c>
      <c r="K76" s="37" t="s">
        <v>195</v>
      </c>
    </row>
    <row r="77" spans="1:11" ht="14.25">
      <c r="A77" s="21">
        <v>70</v>
      </c>
      <c r="B77" s="22" t="s">
        <v>171</v>
      </c>
      <c r="C77" s="21" t="s">
        <v>8</v>
      </c>
      <c r="D77" s="38">
        <v>7.45</v>
      </c>
      <c r="E77" s="38">
        <v>6.5</v>
      </c>
      <c r="F77" s="35" t="s">
        <v>203</v>
      </c>
      <c r="G77" s="38">
        <v>6.15</v>
      </c>
      <c r="H77" s="35"/>
      <c r="I77" s="38"/>
      <c r="J77" s="35">
        <f t="shared" si="1"/>
        <v>6.7</v>
      </c>
      <c r="K77" s="37" t="s">
        <v>195</v>
      </c>
    </row>
    <row r="78" spans="1:11" ht="14.25">
      <c r="A78" s="21">
        <v>71</v>
      </c>
      <c r="B78" s="21" t="s">
        <v>79</v>
      </c>
      <c r="C78" s="21" t="s">
        <v>3</v>
      </c>
      <c r="D78" s="34">
        <v>8.4</v>
      </c>
      <c r="E78" s="34">
        <v>5</v>
      </c>
      <c r="F78" s="35"/>
      <c r="G78" s="34"/>
      <c r="H78" s="35" t="s">
        <v>203</v>
      </c>
      <c r="I78" s="38">
        <v>6.6</v>
      </c>
      <c r="J78" s="35">
        <f t="shared" si="1"/>
        <v>6.66</v>
      </c>
      <c r="K78" s="37" t="s">
        <v>195</v>
      </c>
    </row>
    <row r="79" spans="1:11" ht="14.25">
      <c r="A79" s="21">
        <v>72</v>
      </c>
      <c r="B79" s="22" t="s">
        <v>165</v>
      </c>
      <c r="C79" s="21" t="s">
        <v>204</v>
      </c>
      <c r="D79" s="34">
        <v>7.25</v>
      </c>
      <c r="E79" s="34">
        <v>7.25</v>
      </c>
      <c r="F79" s="35" t="s">
        <v>203</v>
      </c>
      <c r="G79" s="34">
        <v>5.45</v>
      </c>
      <c r="H79" s="35"/>
      <c r="I79" s="38"/>
      <c r="J79" s="35">
        <f t="shared" si="1"/>
        <v>6.65</v>
      </c>
      <c r="K79" s="37" t="s">
        <v>195</v>
      </c>
    </row>
    <row r="80" spans="1:11" ht="14.25">
      <c r="A80" s="21">
        <v>73</v>
      </c>
      <c r="B80" s="21" t="s">
        <v>87</v>
      </c>
      <c r="C80" s="21" t="s">
        <v>6</v>
      </c>
      <c r="D80" s="34">
        <v>7.7</v>
      </c>
      <c r="E80" s="34">
        <v>5.6</v>
      </c>
      <c r="F80" s="35" t="s">
        <v>203</v>
      </c>
      <c r="G80" s="38">
        <v>6.6</v>
      </c>
      <c r="H80" s="35"/>
      <c r="I80" s="34"/>
      <c r="J80" s="35">
        <f t="shared" si="1"/>
        <v>6.63</v>
      </c>
      <c r="K80" s="37" t="s">
        <v>195</v>
      </c>
    </row>
    <row r="81" spans="1:11" ht="14.25">
      <c r="A81" s="21">
        <v>74</v>
      </c>
      <c r="B81" s="21" t="s">
        <v>97</v>
      </c>
      <c r="C81" s="21" t="s">
        <v>6</v>
      </c>
      <c r="D81" s="34">
        <v>6.4</v>
      </c>
      <c r="E81" s="34">
        <v>5.8</v>
      </c>
      <c r="F81" s="35"/>
      <c r="G81" s="34"/>
      <c r="H81" s="35" t="s">
        <v>203</v>
      </c>
      <c r="I81" s="34">
        <v>7.7</v>
      </c>
      <c r="J81" s="35">
        <f t="shared" si="1"/>
        <v>6.63</v>
      </c>
      <c r="K81" s="37" t="s">
        <v>195</v>
      </c>
    </row>
    <row r="82" spans="1:11" ht="14.25">
      <c r="A82" s="21">
        <v>75</v>
      </c>
      <c r="B82" s="21" t="s">
        <v>185</v>
      </c>
      <c r="C82" s="21" t="s">
        <v>7</v>
      </c>
      <c r="D82" s="34">
        <v>6.25</v>
      </c>
      <c r="E82" s="34">
        <v>6.4</v>
      </c>
      <c r="F82" s="35" t="s">
        <v>203</v>
      </c>
      <c r="G82" s="34">
        <v>7.25</v>
      </c>
      <c r="H82" s="35"/>
      <c r="I82" s="34"/>
      <c r="J82" s="35">
        <f t="shared" si="1"/>
        <v>6.63</v>
      </c>
      <c r="K82" s="37" t="s">
        <v>195</v>
      </c>
    </row>
    <row r="83" spans="1:11" ht="14.25">
      <c r="A83" s="21">
        <v>76</v>
      </c>
      <c r="B83" s="22" t="s">
        <v>153</v>
      </c>
      <c r="C83" s="21" t="s">
        <v>8</v>
      </c>
      <c r="D83" s="34">
        <v>6.1</v>
      </c>
      <c r="E83" s="34">
        <v>6.5</v>
      </c>
      <c r="F83" s="35" t="s">
        <v>203</v>
      </c>
      <c r="G83" s="38">
        <v>7.15</v>
      </c>
      <c r="H83" s="35"/>
      <c r="I83" s="34"/>
      <c r="J83" s="35">
        <f t="shared" si="1"/>
        <v>6.58</v>
      </c>
      <c r="K83" s="37" t="s">
        <v>195</v>
      </c>
    </row>
    <row r="84" spans="1:11" ht="14.25">
      <c r="A84" s="21">
        <v>77</v>
      </c>
      <c r="B84" s="21" t="s">
        <v>84</v>
      </c>
      <c r="C84" s="21" t="s">
        <v>6</v>
      </c>
      <c r="D84" s="34">
        <v>5.5</v>
      </c>
      <c r="E84" s="34">
        <v>6.6</v>
      </c>
      <c r="F84" s="35"/>
      <c r="G84" s="38"/>
      <c r="H84" s="35" t="s">
        <v>203</v>
      </c>
      <c r="I84" s="34">
        <v>7.6</v>
      </c>
      <c r="J84" s="35">
        <f t="shared" si="1"/>
        <v>6.56</v>
      </c>
      <c r="K84" s="37" t="s">
        <v>195</v>
      </c>
    </row>
    <row r="85" spans="1:11" ht="14.25">
      <c r="A85" s="21">
        <v>78</v>
      </c>
      <c r="B85" s="21" t="s">
        <v>127</v>
      </c>
      <c r="C85" s="21" t="s">
        <v>2</v>
      </c>
      <c r="D85" s="34">
        <v>6.85</v>
      </c>
      <c r="E85" s="34">
        <v>7.25</v>
      </c>
      <c r="F85" s="35"/>
      <c r="G85" s="38"/>
      <c r="H85" s="35" t="s">
        <v>203</v>
      </c>
      <c r="I85" s="34">
        <v>5.4</v>
      </c>
      <c r="J85" s="35">
        <f t="shared" si="1"/>
        <v>6.5</v>
      </c>
      <c r="K85" s="37" t="s">
        <v>195</v>
      </c>
    </row>
    <row r="86" spans="1:11" ht="14.25">
      <c r="A86" s="21">
        <v>79</v>
      </c>
      <c r="B86" s="21" t="s">
        <v>88</v>
      </c>
      <c r="C86" s="21" t="s">
        <v>6</v>
      </c>
      <c r="D86" s="34">
        <v>7.05</v>
      </c>
      <c r="E86" s="34">
        <v>5.6</v>
      </c>
      <c r="F86" s="35"/>
      <c r="G86" s="38"/>
      <c r="H86" s="35" t="s">
        <v>203</v>
      </c>
      <c r="I86" s="34">
        <v>6.7</v>
      </c>
      <c r="J86" s="35">
        <f t="shared" si="1"/>
        <v>6.45</v>
      </c>
      <c r="K86" s="37" t="s">
        <v>195</v>
      </c>
    </row>
    <row r="87" spans="1:11" ht="14.25">
      <c r="A87" s="21">
        <v>80</v>
      </c>
      <c r="B87" s="21" t="s">
        <v>26</v>
      </c>
      <c r="C87" s="21" t="s">
        <v>4</v>
      </c>
      <c r="D87" s="34">
        <v>7.25</v>
      </c>
      <c r="E87" s="34">
        <v>7.06</v>
      </c>
      <c r="F87" s="35" t="s">
        <v>203</v>
      </c>
      <c r="G87" s="38">
        <v>5</v>
      </c>
      <c r="H87" s="35"/>
      <c r="I87" s="34"/>
      <c r="J87" s="35">
        <f t="shared" si="1"/>
        <v>6.43</v>
      </c>
      <c r="K87" s="37" t="s">
        <v>195</v>
      </c>
    </row>
    <row r="88" spans="1:11" ht="14.25">
      <c r="A88" s="21">
        <v>81</v>
      </c>
      <c r="B88" s="21" t="s">
        <v>38</v>
      </c>
      <c r="C88" s="21" t="s">
        <v>9</v>
      </c>
      <c r="D88" s="34">
        <v>6.95</v>
      </c>
      <c r="E88" s="34">
        <v>5.9</v>
      </c>
      <c r="F88" s="35" t="s">
        <v>203</v>
      </c>
      <c r="G88" s="38">
        <v>6.4</v>
      </c>
      <c r="H88" s="35"/>
      <c r="I88" s="34"/>
      <c r="J88" s="35">
        <f t="shared" si="1"/>
        <v>6.41</v>
      </c>
      <c r="K88" s="37" t="s">
        <v>195</v>
      </c>
    </row>
    <row r="89" spans="1:11" ht="14.25">
      <c r="A89" s="21">
        <v>82</v>
      </c>
      <c r="B89" s="21" t="s">
        <v>90</v>
      </c>
      <c r="C89" s="21" t="s">
        <v>6</v>
      </c>
      <c r="D89" s="34">
        <v>6.3</v>
      </c>
      <c r="E89" s="34">
        <v>5.1</v>
      </c>
      <c r="F89" s="35" t="s">
        <v>203</v>
      </c>
      <c r="G89" s="38">
        <v>7.65</v>
      </c>
      <c r="H89" s="35"/>
      <c r="I89" s="34"/>
      <c r="J89" s="35">
        <f t="shared" si="1"/>
        <v>6.35</v>
      </c>
      <c r="K89" s="37" t="s">
        <v>195</v>
      </c>
    </row>
    <row r="90" spans="1:11" ht="14.25">
      <c r="A90" s="21">
        <v>83</v>
      </c>
      <c r="B90" s="22" t="s">
        <v>159</v>
      </c>
      <c r="C90" s="21" t="s">
        <v>8</v>
      </c>
      <c r="D90" s="34">
        <v>5.35</v>
      </c>
      <c r="E90" s="34">
        <v>5.9</v>
      </c>
      <c r="F90" s="35" t="s">
        <v>203</v>
      </c>
      <c r="G90" s="38">
        <v>7.75</v>
      </c>
      <c r="H90" s="35"/>
      <c r="I90" s="34"/>
      <c r="J90" s="35">
        <f t="shared" si="1"/>
        <v>6.33</v>
      </c>
      <c r="K90" s="37" t="s">
        <v>195</v>
      </c>
    </row>
    <row r="91" spans="1:11" ht="14.25">
      <c r="A91" s="21">
        <v>84</v>
      </c>
      <c r="B91" s="22" t="s">
        <v>174</v>
      </c>
      <c r="C91" s="21" t="s">
        <v>8</v>
      </c>
      <c r="D91" s="38">
        <v>6.3</v>
      </c>
      <c r="E91" s="38">
        <v>5</v>
      </c>
      <c r="F91" s="35" t="s">
        <v>203</v>
      </c>
      <c r="G91" s="38">
        <v>7.7</v>
      </c>
      <c r="H91" s="35"/>
      <c r="I91" s="38"/>
      <c r="J91" s="35">
        <f t="shared" si="1"/>
        <v>6.33</v>
      </c>
      <c r="K91" s="37" t="s">
        <v>195</v>
      </c>
    </row>
    <row r="92" spans="1:11" ht="14.25">
      <c r="A92" s="21">
        <v>85</v>
      </c>
      <c r="B92" s="21" t="s">
        <v>49</v>
      </c>
      <c r="C92" s="21" t="s">
        <v>7</v>
      </c>
      <c r="D92" s="34">
        <v>6</v>
      </c>
      <c r="E92" s="34">
        <v>6.3</v>
      </c>
      <c r="F92" s="35" t="s">
        <v>203</v>
      </c>
      <c r="G92" s="38">
        <v>6.5</v>
      </c>
      <c r="H92" s="35"/>
      <c r="I92" s="34"/>
      <c r="J92" s="35">
        <f t="shared" si="1"/>
        <v>6.26</v>
      </c>
      <c r="K92" s="37" t="s">
        <v>195</v>
      </c>
    </row>
    <row r="93" spans="1:11" ht="14.25">
      <c r="A93" s="21">
        <v>86</v>
      </c>
      <c r="B93" s="21" t="s">
        <v>11</v>
      </c>
      <c r="C93" s="21" t="s">
        <v>9</v>
      </c>
      <c r="D93" s="34">
        <v>6.9</v>
      </c>
      <c r="E93" s="34">
        <v>6.15</v>
      </c>
      <c r="F93" s="35" t="s">
        <v>203</v>
      </c>
      <c r="G93" s="38">
        <v>5.7</v>
      </c>
      <c r="H93" s="35"/>
      <c r="I93" s="34"/>
      <c r="J93" s="35">
        <f t="shared" si="1"/>
        <v>6.25</v>
      </c>
      <c r="K93" s="37" t="s">
        <v>195</v>
      </c>
    </row>
    <row r="94" spans="1:11" ht="14.25">
      <c r="A94" s="21">
        <v>87</v>
      </c>
      <c r="B94" s="21" t="s">
        <v>17</v>
      </c>
      <c r="C94" s="21" t="s">
        <v>9</v>
      </c>
      <c r="D94" s="34">
        <v>5</v>
      </c>
      <c r="E94" s="34">
        <v>6.8</v>
      </c>
      <c r="F94" s="35" t="s">
        <v>203</v>
      </c>
      <c r="G94" s="34">
        <v>6.7</v>
      </c>
      <c r="H94" s="35"/>
      <c r="I94" s="38"/>
      <c r="J94" s="35">
        <f t="shared" si="1"/>
        <v>6.16</v>
      </c>
      <c r="K94" s="37" t="s">
        <v>195</v>
      </c>
    </row>
    <row r="95" spans="1:11" ht="14.25">
      <c r="A95" s="21">
        <v>88</v>
      </c>
      <c r="B95" s="22" t="s">
        <v>150</v>
      </c>
      <c r="C95" s="21" t="s">
        <v>8</v>
      </c>
      <c r="D95" s="34">
        <v>6.3</v>
      </c>
      <c r="E95" s="34">
        <v>7.1</v>
      </c>
      <c r="F95" s="35" t="s">
        <v>203</v>
      </c>
      <c r="G95" s="38">
        <v>5</v>
      </c>
      <c r="H95" s="35"/>
      <c r="I95" s="34"/>
      <c r="J95" s="35">
        <f t="shared" si="1"/>
        <v>6.13</v>
      </c>
      <c r="K95" s="37" t="s">
        <v>195</v>
      </c>
    </row>
    <row r="96" spans="1:11" ht="14.25">
      <c r="A96" s="21">
        <v>89</v>
      </c>
      <c r="B96" s="21" t="s">
        <v>19</v>
      </c>
      <c r="C96" s="21" t="s">
        <v>4</v>
      </c>
      <c r="D96" s="34">
        <v>6.4</v>
      </c>
      <c r="E96" s="34">
        <v>6.7</v>
      </c>
      <c r="F96" s="35" t="s">
        <v>203</v>
      </c>
      <c r="G96" s="38">
        <v>5.25</v>
      </c>
      <c r="H96" s="35"/>
      <c r="I96" s="34"/>
      <c r="J96" s="35">
        <f t="shared" si="1"/>
        <v>6.11</v>
      </c>
      <c r="K96" s="37" t="s">
        <v>195</v>
      </c>
    </row>
    <row r="97" spans="1:11" ht="14.25">
      <c r="A97" s="21">
        <v>90</v>
      </c>
      <c r="B97" s="21" t="s">
        <v>55</v>
      </c>
      <c r="C97" s="21" t="s">
        <v>5</v>
      </c>
      <c r="D97" s="34">
        <v>6.7</v>
      </c>
      <c r="E97" s="34">
        <v>5.1</v>
      </c>
      <c r="F97" s="35" t="s">
        <v>203</v>
      </c>
      <c r="G97" s="38">
        <v>6.55</v>
      </c>
      <c r="H97" s="35"/>
      <c r="I97" s="34"/>
      <c r="J97" s="35">
        <f t="shared" si="1"/>
        <v>6.11</v>
      </c>
      <c r="K97" s="37" t="s">
        <v>195</v>
      </c>
    </row>
    <row r="98" spans="1:11" ht="14.25">
      <c r="A98" s="21">
        <v>91</v>
      </c>
      <c r="B98" s="22" t="s">
        <v>164</v>
      </c>
      <c r="C98" s="21" t="s">
        <v>8</v>
      </c>
      <c r="D98" s="34">
        <v>7.1</v>
      </c>
      <c r="E98" s="34">
        <v>5</v>
      </c>
      <c r="F98" s="35" t="s">
        <v>203</v>
      </c>
      <c r="G98" s="34">
        <v>6.25</v>
      </c>
      <c r="H98" s="37"/>
      <c r="I98" s="38"/>
      <c r="J98" s="35">
        <f t="shared" si="1"/>
        <v>6.11</v>
      </c>
      <c r="K98" s="37" t="s">
        <v>195</v>
      </c>
    </row>
    <row r="99" spans="1:11" ht="14.25">
      <c r="A99" s="21">
        <v>92</v>
      </c>
      <c r="B99" s="21" t="s">
        <v>34</v>
      </c>
      <c r="C99" s="21" t="s">
        <v>4</v>
      </c>
      <c r="D99" s="38">
        <v>5</v>
      </c>
      <c r="E99" s="38">
        <v>7.2</v>
      </c>
      <c r="F99" s="35" t="s">
        <v>203</v>
      </c>
      <c r="G99" s="38">
        <v>6.15</v>
      </c>
      <c r="H99" s="35"/>
      <c r="I99" s="38"/>
      <c r="J99" s="35">
        <f t="shared" si="1"/>
        <v>6.11</v>
      </c>
      <c r="K99" s="37" t="s">
        <v>195</v>
      </c>
    </row>
    <row r="100" spans="1:11" ht="14.25">
      <c r="A100" s="21">
        <v>93</v>
      </c>
      <c r="B100" s="21" t="s">
        <v>69</v>
      </c>
      <c r="C100" s="21" t="s">
        <v>3</v>
      </c>
      <c r="D100" s="34">
        <v>5.15</v>
      </c>
      <c r="E100" s="34">
        <v>6.3</v>
      </c>
      <c r="F100" s="35"/>
      <c r="G100" s="38"/>
      <c r="H100" s="35" t="s">
        <v>203</v>
      </c>
      <c r="I100" s="36">
        <v>6.85</v>
      </c>
      <c r="J100" s="35">
        <f t="shared" si="1"/>
        <v>6.1</v>
      </c>
      <c r="K100" s="37" t="s">
        <v>195</v>
      </c>
    </row>
    <row r="101" spans="1:11" ht="14.25">
      <c r="A101" s="21">
        <v>94</v>
      </c>
      <c r="B101" s="21" t="s">
        <v>32</v>
      </c>
      <c r="C101" s="21" t="s">
        <v>4</v>
      </c>
      <c r="D101" s="34">
        <v>5.1</v>
      </c>
      <c r="E101" s="34">
        <v>6.2</v>
      </c>
      <c r="F101" s="35"/>
      <c r="G101" s="34"/>
      <c r="H101" s="35" t="s">
        <v>203</v>
      </c>
      <c r="I101" s="34">
        <v>7</v>
      </c>
      <c r="J101" s="35">
        <f t="shared" si="1"/>
        <v>6.1</v>
      </c>
      <c r="K101" s="37" t="s">
        <v>195</v>
      </c>
    </row>
    <row r="102" spans="1:11" ht="14.25">
      <c r="A102" s="21">
        <v>95</v>
      </c>
      <c r="B102" s="21" t="s">
        <v>135</v>
      </c>
      <c r="C102" s="21" t="s">
        <v>2</v>
      </c>
      <c r="D102" s="34">
        <v>6.1</v>
      </c>
      <c r="E102" s="34">
        <v>5.8</v>
      </c>
      <c r="F102" s="35" t="s">
        <v>203</v>
      </c>
      <c r="G102" s="34">
        <v>6.4</v>
      </c>
      <c r="H102" s="35"/>
      <c r="I102" s="38"/>
      <c r="J102" s="35">
        <f t="shared" si="1"/>
        <v>6.1</v>
      </c>
      <c r="K102" s="37" t="s">
        <v>195</v>
      </c>
    </row>
    <row r="103" spans="1:11" ht="14.25">
      <c r="A103" s="21">
        <v>96</v>
      </c>
      <c r="B103" s="21" t="s">
        <v>40</v>
      </c>
      <c r="C103" s="21" t="s">
        <v>9</v>
      </c>
      <c r="D103" s="34">
        <v>7</v>
      </c>
      <c r="E103" s="34">
        <v>6.05</v>
      </c>
      <c r="F103" s="35" t="s">
        <v>203</v>
      </c>
      <c r="G103" s="38">
        <v>5.2</v>
      </c>
      <c r="H103" s="35"/>
      <c r="I103" s="34"/>
      <c r="J103" s="35">
        <f t="shared" si="1"/>
        <v>6.08</v>
      </c>
      <c r="K103" s="37" t="s">
        <v>195</v>
      </c>
    </row>
    <row r="104" spans="1:11" ht="14.25">
      <c r="A104" s="21">
        <v>97</v>
      </c>
      <c r="B104" s="21" t="s">
        <v>41</v>
      </c>
      <c r="C104" s="21" t="s">
        <v>9</v>
      </c>
      <c r="D104" s="34">
        <v>5</v>
      </c>
      <c r="E104" s="34">
        <v>6.2</v>
      </c>
      <c r="F104" s="35" t="s">
        <v>203</v>
      </c>
      <c r="G104" s="38">
        <v>6.6</v>
      </c>
      <c r="H104" s="35"/>
      <c r="I104" s="34"/>
      <c r="J104" s="35">
        <f t="shared" si="1"/>
        <v>5.93</v>
      </c>
      <c r="K104" s="37" t="s">
        <v>195</v>
      </c>
    </row>
    <row r="105" spans="1:11" ht="14.25">
      <c r="A105" s="21">
        <v>98</v>
      </c>
      <c r="B105" s="21" t="s">
        <v>179</v>
      </c>
      <c r="C105" s="21" t="s">
        <v>4</v>
      </c>
      <c r="D105" s="34">
        <v>5.85</v>
      </c>
      <c r="E105" s="34">
        <v>6.9</v>
      </c>
      <c r="F105" s="35" t="s">
        <v>203</v>
      </c>
      <c r="G105" s="34">
        <v>5</v>
      </c>
      <c r="H105" s="35"/>
      <c r="I105" s="38"/>
      <c r="J105" s="35">
        <f t="shared" si="1"/>
        <v>5.91</v>
      </c>
      <c r="K105" s="37" t="s">
        <v>195</v>
      </c>
    </row>
    <row r="106" spans="1:11" ht="14.25">
      <c r="A106" s="21">
        <v>99</v>
      </c>
      <c r="B106" s="21" t="s">
        <v>16</v>
      </c>
      <c r="C106" s="21" t="s">
        <v>9</v>
      </c>
      <c r="D106" s="34">
        <v>5.5</v>
      </c>
      <c r="E106" s="34">
        <v>6.6</v>
      </c>
      <c r="F106" s="35" t="s">
        <v>203</v>
      </c>
      <c r="G106" s="34">
        <v>5.6</v>
      </c>
      <c r="H106" s="35"/>
      <c r="I106" s="38"/>
      <c r="J106" s="35">
        <f t="shared" si="1"/>
        <v>5.9</v>
      </c>
      <c r="K106" s="37" t="s">
        <v>195</v>
      </c>
    </row>
    <row r="107" spans="1:11" ht="14.25">
      <c r="A107" s="21">
        <v>100</v>
      </c>
      <c r="B107" s="21" t="s">
        <v>106</v>
      </c>
      <c r="C107" s="21" t="s">
        <v>6</v>
      </c>
      <c r="D107" s="38">
        <v>5.25</v>
      </c>
      <c r="E107" s="38">
        <v>6.3</v>
      </c>
      <c r="F107" s="35" t="s">
        <v>203</v>
      </c>
      <c r="G107" s="38">
        <v>6.1</v>
      </c>
      <c r="H107" s="35"/>
      <c r="I107" s="38"/>
      <c r="J107" s="35">
        <f t="shared" si="1"/>
        <v>5.88</v>
      </c>
      <c r="K107" s="37" t="s">
        <v>195</v>
      </c>
    </row>
    <row r="108" spans="1:11" ht="14.25">
      <c r="A108" s="21">
        <v>101</v>
      </c>
      <c r="B108" s="21" t="s">
        <v>175</v>
      </c>
      <c r="C108" s="21" t="s">
        <v>4</v>
      </c>
      <c r="D108" s="34">
        <v>5.2</v>
      </c>
      <c r="E108" s="34">
        <v>5.3</v>
      </c>
      <c r="F108" s="35" t="s">
        <v>203</v>
      </c>
      <c r="G108" s="38">
        <v>7.05</v>
      </c>
      <c r="H108" s="35"/>
      <c r="I108" s="34"/>
      <c r="J108" s="35">
        <f t="shared" si="1"/>
        <v>5.85</v>
      </c>
      <c r="K108" s="37" t="s">
        <v>195</v>
      </c>
    </row>
    <row r="109" spans="1:11" ht="14.25">
      <c r="A109" s="21">
        <v>102</v>
      </c>
      <c r="B109" s="21" t="s">
        <v>36</v>
      </c>
      <c r="C109" s="21" t="s">
        <v>9</v>
      </c>
      <c r="D109" s="34">
        <v>6.4</v>
      </c>
      <c r="E109" s="34">
        <v>5.6</v>
      </c>
      <c r="F109" s="35" t="s">
        <v>203</v>
      </c>
      <c r="G109" s="38">
        <v>5.5</v>
      </c>
      <c r="H109" s="35"/>
      <c r="I109" s="34"/>
      <c r="J109" s="35">
        <f t="shared" si="1"/>
        <v>5.83</v>
      </c>
      <c r="K109" s="37" t="s">
        <v>195</v>
      </c>
    </row>
    <row r="110" spans="1:11" ht="14.25">
      <c r="A110" s="21">
        <v>103</v>
      </c>
      <c r="B110" s="21" t="s">
        <v>131</v>
      </c>
      <c r="C110" s="21" t="s">
        <v>2</v>
      </c>
      <c r="D110" s="34">
        <v>5.2</v>
      </c>
      <c r="E110" s="34">
        <v>5.8</v>
      </c>
      <c r="F110" s="35"/>
      <c r="G110" s="34"/>
      <c r="H110" s="35" t="s">
        <v>203</v>
      </c>
      <c r="I110" s="38">
        <v>6.3</v>
      </c>
      <c r="J110" s="35">
        <f t="shared" si="1"/>
        <v>5.76</v>
      </c>
      <c r="K110" s="37" t="s">
        <v>195</v>
      </c>
    </row>
    <row r="111" spans="1:11" ht="14.25">
      <c r="A111" s="21">
        <v>104</v>
      </c>
      <c r="B111" s="21" t="s">
        <v>43</v>
      </c>
      <c r="C111" s="21" t="s">
        <v>9</v>
      </c>
      <c r="D111" s="34">
        <v>5</v>
      </c>
      <c r="E111" s="34">
        <v>6.05</v>
      </c>
      <c r="F111" s="35"/>
      <c r="G111" s="34"/>
      <c r="H111" s="35" t="s">
        <v>203</v>
      </c>
      <c r="I111" s="34">
        <v>6.2</v>
      </c>
      <c r="J111" s="35">
        <f t="shared" si="1"/>
        <v>5.75</v>
      </c>
      <c r="K111" s="37" t="s">
        <v>195</v>
      </c>
    </row>
    <row r="112" spans="1:11" ht="14.25">
      <c r="A112" s="21">
        <v>105</v>
      </c>
      <c r="B112" s="21" t="s">
        <v>182</v>
      </c>
      <c r="C112" s="21" t="s">
        <v>4</v>
      </c>
      <c r="D112" s="38">
        <v>5.85</v>
      </c>
      <c r="E112" s="38">
        <v>5.9</v>
      </c>
      <c r="F112" s="35" t="s">
        <v>203</v>
      </c>
      <c r="G112" s="38">
        <v>5.5</v>
      </c>
      <c r="H112" s="35"/>
      <c r="I112" s="38"/>
      <c r="J112" s="35">
        <f t="shared" si="1"/>
        <v>5.75</v>
      </c>
      <c r="K112" s="37" t="s">
        <v>195</v>
      </c>
    </row>
    <row r="113" spans="1:11" ht="14.25">
      <c r="A113" s="21">
        <v>106</v>
      </c>
      <c r="B113" s="21" t="s">
        <v>30</v>
      </c>
      <c r="C113" s="21" t="s">
        <v>4</v>
      </c>
      <c r="D113" s="34">
        <v>5</v>
      </c>
      <c r="E113" s="34">
        <v>6.9</v>
      </c>
      <c r="F113" s="35" t="s">
        <v>203</v>
      </c>
      <c r="G113" s="34">
        <v>5.2</v>
      </c>
      <c r="H113" s="35"/>
      <c r="I113" s="34"/>
      <c r="J113" s="35">
        <f t="shared" si="1"/>
        <v>5.7</v>
      </c>
      <c r="K113" s="37" t="s">
        <v>195</v>
      </c>
    </row>
    <row r="114" spans="1:11" ht="14.25">
      <c r="A114" s="21">
        <v>107</v>
      </c>
      <c r="B114" s="21" t="s">
        <v>144</v>
      </c>
      <c r="C114" s="22">
        <v>2001</v>
      </c>
      <c r="D114" s="34">
        <v>5.6</v>
      </c>
      <c r="E114" s="34">
        <v>5.95</v>
      </c>
      <c r="F114" s="35"/>
      <c r="G114" s="38"/>
      <c r="H114" s="35" t="s">
        <v>203</v>
      </c>
      <c r="I114" s="34">
        <v>5.5</v>
      </c>
      <c r="J114" s="35">
        <f t="shared" si="1"/>
        <v>5.68</v>
      </c>
      <c r="K114" s="37" t="s">
        <v>195</v>
      </c>
    </row>
    <row r="115" spans="1:11" ht="14.25">
      <c r="A115" s="21">
        <v>108</v>
      </c>
      <c r="B115" s="21" t="s">
        <v>76</v>
      </c>
      <c r="C115" s="21" t="s">
        <v>3</v>
      </c>
      <c r="D115" s="34">
        <v>6.6</v>
      </c>
      <c r="E115" s="34">
        <v>5</v>
      </c>
      <c r="F115" s="35"/>
      <c r="G115" s="34"/>
      <c r="H115" s="35" t="s">
        <v>203</v>
      </c>
      <c r="I115" s="34">
        <v>5.45</v>
      </c>
      <c r="J115" s="35">
        <f t="shared" si="1"/>
        <v>5.68</v>
      </c>
      <c r="K115" s="37" t="s">
        <v>195</v>
      </c>
    </row>
    <row r="116" spans="1:11" ht="14.25">
      <c r="A116" s="21">
        <v>109</v>
      </c>
      <c r="B116" s="21" t="s">
        <v>101</v>
      </c>
      <c r="C116" s="21" t="s">
        <v>6</v>
      </c>
      <c r="D116" s="34">
        <v>5.85</v>
      </c>
      <c r="E116" s="34">
        <v>5</v>
      </c>
      <c r="F116" s="35" t="s">
        <v>203</v>
      </c>
      <c r="G116" s="34">
        <v>6.2</v>
      </c>
      <c r="H116" s="35"/>
      <c r="I116" s="38"/>
      <c r="J116" s="35">
        <f t="shared" si="1"/>
        <v>5.68</v>
      </c>
      <c r="K116" s="37" t="s">
        <v>195</v>
      </c>
    </row>
    <row r="117" spans="1:11" ht="14.25">
      <c r="A117" s="21">
        <v>110</v>
      </c>
      <c r="B117" s="21" t="s">
        <v>126</v>
      </c>
      <c r="C117" s="21" t="s">
        <v>2</v>
      </c>
      <c r="D117" s="34">
        <v>5</v>
      </c>
      <c r="E117" s="34">
        <v>5.9</v>
      </c>
      <c r="F117" s="35"/>
      <c r="G117" s="38"/>
      <c r="H117" s="35" t="s">
        <v>203</v>
      </c>
      <c r="I117" s="34">
        <v>6.1</v>
      </c>
      <c r="J117" s="35">
        <f t="shared" si="1"/>
        <v>5.66</v>
      </c>
      <c r="K117" s="37" t="s">
        <v>195</v>
      </c>
    </row>
    <row r="118" spans="1:11" ht="14.25">
      <c r="A118" s="21">
        <v>111</v>
      </c>
      <c r="B118" s="21" t="s">
        <v>188</v>
      </c>
      <c r="C118" s="21" t="s">
        <v>7</v>
      </c>
      <c r="D118" s="34">
        <v>5.65</v>
      </c>
      <c r="E118" s="34">
        <v>5.8</v>
      </c>
      <c r="F118" s="35" t="s">
        <v>203</v>
      </c>
      <c r="G118" s="34">
        <v>5.5</v>
      </c>
      <c r="H118" s="35"/>
      <c r="I118" s="38"/>
      <c r="J118" s="35">
        <f t="shared" si="1"/>
        <v>5.65</v>
      </c>
      <c r="K118" s="37" t="s">
        <v>195</v>
      </c>
    </row>
    <row r="119" spans="1:11" ht="14.25">
      <c r="A119" s="21">
        <v>112</v>
      </c>
      <c r="B119" s="21" t="s">
        <v>18</v>
      </c>
      <c r="C119" s="21" t="s">
        <v>5</v>
      </c>
      <c r="D119" s="38">
        <v>5.1</v>
      </c>
      <c r="E119" s="38">
        <v>5</v>
      </c>
      <c r="F119" s="35" t="s">
        <v>203</v>
      </c>
      <c r="G119" s="38">
        <v>6.7</v>
      </c>
      <c r="H119" s="35"/>
      <c r="I119" s="38"/>
      <c r="J119" s="35">
        <f t="shared" si="1"/>
        <v>5.6</v>
      </c>
      <c r="K119" s="37" t="s">
        <v>195</v>
      </c>
    </row>
    <row r="120" spans="1:11" ht="14.25">
      <c r="A120" s="21">
        <v>113</v>
      </c>
      <c r="B120" s="21" t="s">
        <v>68</v>
      </c>
      <c r="C120" s="21" t="s">
        <v>3</v>
      </c>
      <c r="D120" s="34">
        <v>6.05</v>
      </c>
      <c r="E120" s="34">
        <v>5.5</v>
      </c>
      <c r="F120" s="35" t="s">
        <v>203</v>
      </c>
      <c r="G120" s="38">
        <v>5</v>
      </c>
      <c r="H120" s="35"/>
      <c r="I120" s="34"/>
      <c r="J120" s="35">
        <f>INT((D120+E120+G120+I120)/3*100)/100</f>
        <v>5.51</v>
      </c>
      <c r="K120" s="37" t="s">
        <v>195</v>
      </c>
    </row>
    <row r="121" spans="1:11" ht="14.25">
      <c r="A121" s="21">
        <v>114</v>
      </c>
      <c r="B121" s="21" t="s">
        <v>75</v>
      </c>
      <c r="C121" s="21" t="s">
        <v>3</v>
      </c>
      <c r="D121" s="34">
        <v>5.75</v>
      </c>
      <c r="E121" s="34">
        <v>5.3</v>
      </c>
      <c r="F121" s="35"/>
      <c r="G121" s="34"/>
      <c r="H121" s="35" t="s">
        <v>203</v>
      </c>
      <c r="I121" s="34">
        <v>5.45</v>
      </c>
      <c r="J121" s="35">
        <f t="shared" si="1"/>
        <v>5.5</v>
      </c>
      <c r="K121" s="37" t="s">
        <v>195</v>
      </c>
    </row>
    <row r="122" spans="1:11" ht="14.25">
      <c r="A122" s="21">
        <v>115</v>
      </c>
      <c r="B122" s="22" t="s">
        <v>169</v>
      </c>
      <c r="C122" s="21" t="s">
        <v>8</v>
      </c>
      <c r="D122" s="34">
        <v>5</v>
      </c>
      <c r="E122" s="34">
        <v>5</v>
      </c>
      <c r="F122" s="35" t="s">
        <v>203</v>
      </c>
      <c r="G122" s="34">
        <v>6.35</v>
      </c>
      <c r="H122" s="35"/>
      <c r="I122" s="34"/>
      <c r="J122" s="35">
        <f t="shared" si="1"/>
        <v>5.45</v>
      </c>
      <c r="K122" s="37" t="s">
        <v>195</v>
      </c>
    </row>
    <row r="123" spans="1:11" ht="14.25">
      <c r="A123" s="21">
        <v>116</v>
      </c>
      <c r="B123" s="21" t="s">
        <v>47</v>
      </c>
      <c r="C123" s="21" t="s">
        <v>9</v>
      </c>
      <c r="D123" s="38">
        <v>5.05</v>
      </c>
      <c r="E123" s="38">
        <v>5</v>
      </c>
      <c r="F123" s="35" t="s">
        <v>203</v>
      </c>
      <c r="G123" s="38">
        <v>6.3</v>
      </c>
      <c r="H123" s="35"/>
      <c r="I123" s="38"/>
      <c r="J123" s="35">
        <f t="shared" si="1"/>
        <v>5.45</v>
      </c>
      <c r="K123" s="37" t="s">
        <v>195</v>
      </c>
    </row>
    <row r="124" spans="1:11" ht="14.25">
      <c r="A124" s="21">
        <v>117</v>
      </c>
      <c r="B124" s="21" t="s">
        <v>137</v>
      </c>
      <c r="C124" s="21" t="s">
        <v>2</v>
      </c>
      <c r="D124" s="34">
        <v>5.25</v>
      </c>
      <c r="E124" s="34">
        <v>5.95</v>
      </c>
      <c r="F124" s="35"/>
      <c r="G124" s="34"/>
      <c r="H124" s="35" t="s">
        <v>203</v>
      </c>
      <c r="I124" s="38">
        <v>5</v>
      </c>
      <c r="J124" s="35">
        <f t="shared" si="1"/>
        <v>5.4</v>
      </c>
      <c r="K124" s="37" t="s">
        <v>195</v>
      </c>
    </row>
    <row r="125" spans="1:11" ht="14.25">
      <c r="A125" s="21">
        <v>118</v>
      </c>
      <c r="B125" s="21" t="s">
        <v>10</v>
      </c>
      <c r="C125" s="21" t="s">
        <v>9</v>
      </c>
      <c r="D125" s="34">
        <v>5.65</v>
      </c>
      <c r="E125" s="34">
        <v>5.45</v>
      </c>
      <c r="F125" s="35"/>
      <c r="G125" s="38"/>
      <c r="H125" s="35" t="s">
        <v>203</v>
      </c>
      <c r="I125" s="34">
        <v>5</v>
      </c>
      <c r="J125" s="35">
        <f t="shared" si="1"/>
        <v>5.36</v>
      </c>
      <c r="K125" s="37" t="s">
        <v>195</v>
      </c>
    </row>
    <row r="126" spans="1:11" ht="14.25">
      <c r="A126" s="21">
        <v>119</v>
      </c>
      <c r="B126" s="22" t="s">
        <v>161</v>
      </c>
      <c r="C126" s="21" t="s">
        <v>8</v>
      </c>
      <c r="D126" s="34">
        <v>5.1</v>
      </c>
      <c r="E126" s="34">
        <v>5.6</v>
      </c>
      <c r="F126" s="35" t="s">
        <v>203</v>
      </c>
      <c r="G126" s="34">
        <v>5.15</v>
      </c>
      <c r="H126" s="35"/>
      <c r="I126" s="34"/>
      <c r="J126" s="35">
        <f t="shared" si="1"/>
        <v>5.28</v>
      </c>
      <c r="K126" s="37" t="s">
        <v>195</v>
      </c>
    </row>
    <row r="127" spans="1:11" ht="14.25">
      <c r="A127" s="21">
        <v>120</v>
      </c>
      <c r="B127" s="21" t="s">
        <v>57</v>
      </c>
      <c r="C127" s="21" t="s">
        <v>5</v>
      </c>
      <c r="D127" s="34">
        <v>5.7</v>
      </c>
      <c r="E127" s="34">
        <v>5</v>
      </c>
      <c r="F127" s="35" t="s">
        <v>203</v>
      </c>
      <c r="G127" s="38">
        <v>5</v>
      </c>
      <c r="H127" s="35"/>
      <c r="I127" s="34"/>
      <c r="J127" s="35">
        <f t="shared" si="1"/>
        <v>5.23</v>
      </c>
      <c r="K127" s="37" t="s">
        <v>195</v>
      </c>
    </row>
    <row r="128" spans="1:11" ht="14.25">
      <c r="A128" s="21">
        <v>121</v>
      </c>
      <c r="B128" s="21" t="s">
        <v>139</v>
      </c>
      <c r="C128" s="21" t="s">
        <v>2</v>
      </c>
      <c r="D128" s="38">
        <v>5</v>
      </c>
      <c r="E128" s="38">
        <v>5.1</v>
      </c>
      <c r="F128" s="35" t="s">
        <v>203</v>
      </c>
      <c r="G128" s="38">
        <v>5.6</v>
      </c>
      <c r="H128" s="35"/>
      <c r="I128" s="38"/>
      <c r="J128" s="35">
        <f t="shared" si="1"/>
        <v>5.23</v>
      </c>
      <c r="K128" s="37" t="s">
        <v>195</v>
      </c>
    </row>
    <row r="129" spans="1:11" ht="14.25">
      <c r="A129" s="21">
        <v>122</v>
      </c>
      <c r="B129" s="21" t="s">
        <v>67</v>
      </c>
      <c r="C129" s="21" t="s">
        <v>5</v>
      </c>
      <c r="D129" s="38">
        <v>5</v>
      </c>
      <c r="E129" s="38">
        <v>5.1</v>
      </c>
      <c r="F129" s="35" t="s">
        <v>203</v>
      </c>
      <c r="G129" s="38">
        <v>5.6</v>
      </c>
      <c r="H129" s="35"/>
      <c r="I129" s="38"/>
      <c r="J129" s="35">
        <f t="shared" si="1"/>
        <v>5.23</v>
      </c>
      <c r="K129" s="37" t="s">
        <v>195</v>
      </c>
    </row>
    <row r="130" spans="1:11" ht="14.25">
      <c r="A130" s="21">
        <v>123</v>
      </c>
      <c r="B130" s="21" t="s">
        <v>22</v>
      </c>
      <c r="C130" s="21" t="s">
        <v>4</v>
      </c>
      <c r="D130" s="34">
        <v>5</v>
      </c>
      <c r="E130" s="34">
        <v>5.2</v>
      </c>
      <c r="F130" s="35"/>
      <c r="G130" s="38"/>
      <c r="H130" s="35" t="s">
        <v>203</v>
      </c>
      <c r="I130" s="34">
        <v>5.4</v>
      </c>
      <c r="J130" s="35">
        <f t="shared" si="1"/>
        <v>5.2</v>
      </c>
      <c r="K130" s="37" t="s">
        <v>195</v>
      </c>
    </row>
    <row r="131" spans="1:11" ht="14.25">
      <c r="A131" s="21">
        <v>124</v>
      </c>
      <c r="B131" s="22" t="s">
        <v>170</v>
      </c>
      <c r="C131" s="21" t="s">
        <v>8</v>
      </c>
      <c r="D131" s="34">
        <v>5</v>
      </c>
      <c r="E131" s="34">
        <v>5.5</v>
      </c>
      <c r="F131" s="35" t="s">
        <v>203</v>
      </c>
      <c r="G131" s="34">
        <v>5.1</v>
      </c>
      <c r="H131" s="35"/>
      <c r="I131" s="38"/>
      <c r="J131" s="35">
        <f t="shared" si="1"/>
        <v>5.2</v>
      </c>
      <c r="K131" s="37" t="s">
        <v>195</v>
      </c>
    </row>
    <row r="132" spans="1:11" ht="14.25">
      <c r="A132" s="21">
        <v>125</v>
      </c>
      <c r="B132" s="21" t="s">
        <v>51</v>
      </c>
      <c r="C132" s="21" t="s">
        <v>5</v>
      </c>
      <c r="D132" s="34">
        <v>5</v>
      </c>
      <c r="E132" s="34">
        <v>5.2</v>
      </c>
      <c r="F132" s="35" t="s">
        <v>203</v>
      </c>
      <c r="G132" s="38">
        <v>5.2</v>
      </c>
      <c r="H132" s="35"/>
      <c r="I132" s="36"/>
      <c r="J132" s="35">
        <f t="shared" si="1"/>
        <v>5.13</v>
      </c>
      <c r="K132" s="37" t="s">
        <v>195</v>
      </c>
    </row>
    <row r="133" spans="1:11" ht="14.25">
      <c r="A133" s="21">
        <v>126</v>
      </c>
      <c r="B133" s="21" t="s">
        <v>93</v>
      </c>
      <c r="C133" s="21" t="s">
        <v>6</v>
      </c>
      <c r="D133" s="34">
        <v>5</v>
      </c>
      <c r="E133" s="34">
        <v>5</v>
      </c>
      <c r="F133" s="35" t="s">
        <v>203</v>
      </c>
      <c r="G133" s="38">
        <v>5.35</v>
      </c>
      <c r="H133" s="35"/>
      <c r="I133" s="34"/>
      <c r="J133" s="35">
        <f t="shared" si="1"/>
        <v>5.11</v>
      </c>
      <c r="K133" s="37" t="s">
        <v>195</v>
      </c>
    </row>
    <row r="134" spans="1:11" ht="14.25">
      <c r="A134" s="21">
        <v>127</v>
      </c>
      <c r="B134" s="22" t="s">
        <v>167</v>
      </c>
      <c r="C134" s="21" t="s">
        <v>8</v>
      </c>
      <c r="D134" s="34">
        <v>5.25</v>
      </c>
      <c r="E134" s="34">
        <v>5</v>
      </c>
      <c r="F134" s="35" t="s">
        <v>203</v>
      </c>
      <c r="G134" s="34">
        <v>5.1</v>
      </c>
      <c r="H134" s="35"/>
      <c r="I134" s="34"/>
      <c r="J134" s="35">
        <f t="shared" si="1"/>
        <v>5.11</v>
      </c>
      <c r="K134" s="37" t="s">
        <v>195</v>
      </c>
    </row>
    <row r="135" spans="1:11" ht="14.25">
      <c r="A135" s="21">
        <v>128</v>
      </c>
      <c r="B135" s="21" t="s">
        <v>66</v>
      </c>
      <c r="C135" s="21" t="s">
        <v>5</v>
      </c>
      <c r="D135" s="38">
        <v>5.15</v>
      </c>
      <c r="E135" s="38">
        <v>5</v>
      </c>
      <c r="F135" s="35" t="s">
        <v>203</v>
      </c>
      <c r="G135" s="38">
        <v>5.2</v>
      </c>
      <c r="H135" s="35"/>
      <c r="I135" s="38"/>
      <c r="J135" s="35">
        <f t="shared" si="1"/>
        <v>5.11</v>
      </c>
      <c r="K135" s="37" t="s">
        <v>195</v>
      </c>
    </row>
    <row r="136" spans="1:11" ht="14.25">
      <c r="A136" s="21">
        <v>129</v>
      </c>
      <c r="B136" s="21" t="s">
        <v>33</v>
      </c>
      <c r="C136" s="21" t="s">
        <v>4</v>
      </c>
      <c r="D136" s="38">
        <v>5</v>
      </c>
      <c r="E136" s="38">
        <v>5</v>
      </c>
      <c r="F136" s="35" t="s">
        <v>203</v>
      </c>
      <c r="G136" s="38">
        <v>5.3</v>
      </c>
      <c r="H136" s="35"/>
      <c r="I136" s="38"/>
      <c r="J136" s="35">
        <f aca="true" t="shared" si="2" ref="J136:J142">INT((D136+E136+G136+I136)/3*100)/100</f>
        <v>5.1</v>
      </c>
      <c r="K136" s="37" t="s">
        <v>195</v>
      </c>
    </row>
    <row r="137" spans="1:11" ht="14.25">
      <c r="A137" s="21">
        <v>130</v>
      </c>
      <c r="B137" s="21" t="s">
        <v>23</v>
      </c>
      <c r="C137" s="21" t="s">
        <v>4</v>
      </c>
      <c r="D137" s="34">
        <v>5.1</v>
      </c>
      <c r="E137" s="34">
        <v>5</v>
      </c>
      <c r="F137" s="35" t="s">
        <v>203</v>
      </c>
      <c r="G137" s="38">
        <v>5.1</v>
      </c>
      <c r="H137" s="35"/>
      <c r="I137" s="34"/>
      <c r="J137" s="35">
        <f t="shared" si="2"/>
        <v>5.06</v>
      </c>
      <c r="K137" s="37" t="s">
        <v>195</v>
      </c>
    </row>
    <row r="138" spans="1:11" ht="14.25">
      <c r="A138" s="21">
        <v>131</v>
      </c>
      <c r="B138" s="21" t="s">
        <v>186</v>
      </c>
      <c r="C138" s="21" t="s">
        <v>7</v>
      </c>
      <c r="D138" s="34">
        <v>5</v>
      </c>
      <c r="E138" s="34">
        <v>5</v>
      </c>
      <c r="F138" s="35" t="s">
        <v>203</v>
      </c>
      <c r="G138" s="34">
        <v>5.2</v>
      </c>
      <c r="H138" s="35"/>
      <c r="I138" s="38"/>
      <c r="J138" s="35">
        <f t="shared" si="2"/>
        <v>5.06</v>
      </c>
      <c r="K138" s="37" t="s">
        <v>195</v>
      </c>
    </row>
    <row r="139" spans="1:11" ht="14.25">
      <c r="A139" s="21">
        <v>132</v>
      </c>
      <c r="B139" s="21" t="s">
        <v>81</v>
      </c>
      <c r="C139" s="21" t="s">
        <v>3</v>
      </c>
      <c r="D139" s="38">
        <v>5</v>
      </c>
      <c r="E139" s="38">
        <v>5</v>
      </c>
      <c r="F139" s="35" t="s">
        <v>203</v>
      </c>
      <c r="G139" s="38">
        <v>5.2</v>
      </c>
      <c r="H139" s="35"/>
      <c r="I139" s="38"/>
      <c r="J139" s="35">
        <f t="shared" si="2"/>
        <v>5.06</v>
      </c>
      <c r="K139" s="37" t="s">
        <v>195</v>
      </c>
    </row>
    <row r="140" spans="1:11" ht="14.25">
      <c r="A140" s="21">
        <v>133</v>
      </c>
      <c r="B140" s="21" t="s">
        <v>12</v>
      </c>
      <c r="C140" s="21" t="s">
        <v>7</v>
      </c>
      <c r="D140" s="34">
        <v>5.1</v>
      </c>
      <c r="E140" s="34">
        <v>5</v>
      </c>
      <c r="F140" s="35" t="s">
        <v>203</v>
      </c>
      <c r="G140" s="38">
        <v>5</v>
      </c>
      <c r="H140" s="35"/>
      <c r="I140" s="34"/>
      <c r="J140" s="35">
        <f t="shared" si="2"/>
        <v>5.03</v>
      </c>
      <c r="K140" s="37" t="s">
        <v>195</v>
      </c>
    </row>
    <row r="141" spans="1:11" ht="14.25">
      <c r="A141" s="21">
        <v>134</v>
      </c>
      <c r="B141" s="21" t="s">
        <v>78</v>
      </c>
      <c r="C141" s="21" t="s">
        <v>3</v>
      </c>
      <c r="D141" s="36">
        <v>5.05</v>
      </c>
      <c r="E141" s="34">
        <v>5</v>
      </c>
      <c r="F141" s="35" t="s">
        <v>203</v>
      </c>
      <c r="G141" s="34">
        <v>5</v>
      </c>
      <c r="H141" s="37"/>
      <c r="I141" s="38"/>
      <c r="J141" s="35">
        <f t="shared" si="2"/>
        <v>5.01</v>
      </c>
      <c r="K141" s="37" t="s">
        <v>195</v>
      </c>
    </row>
    <row r="142" spans="1:11" ht="14.25">
      <c r="A142" s="21">
        <v>135</v>
      </c>
      <c r="B142" s="21" t="s">
        <v>60</v>
      </c>
      <c r="C142" s="21" t="s">
        <v>5</v>
      </c>
      <c r="D142" s="34">
        <v>5</v>
      </c>
      <c r="E142" s="34">
        <v>5</v>
      </c>
      <c r="F142" s="35" t="s">
        <v>203</v>
      </c>
      <c r="G142" s="34">
        <v>5</v>
      </c>
      <c r="H142" s="35"/>
      <c r="I142" s="34"/>
      <c r="J142" s="35">
        <f t="shared" si="2"/>
        <v>5</v>
      </c>
      <c r="K142" s="37" t="s">
        <v>195</v>
      </c>
    </row>
  </sheetData>
  <sheetProtection/>
  <mergeCells count="4">
    <mergeCell ref="A2:B2"/>
    <mergeCell ref="A3:K3"/>
    <mergeCell ref="A4:K4"/>
    <mergeCell ref="F6:I6"/>
  </mergeCells>
  <printOptions/>
  <pageMargins left="0.2362204724409449" right="0.1968503937007874" top="0.7874015748031497" bottom="0.7874015748031497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B56" activeCellId="1" sqref="A8:A51 B56"/>
    </sheetView>
  </sheetViews>
  <sheetFormatPr defaultColWidth="9.140625" defaultRowHeight="12.75"/>
  <cols>
    <col min="1" max="1" width="6.00390625" style="0" customWidth="1"/>
    <col min="2" max="2" width="40.8515625" style="0" bestFit="1" customWidth="1"/>
    <col min="4" max="5" width="15.140625" style="0" bestFit="1" customWidth="1"/>
    <col min="8" max="8" width="12.7109375" style="0" bestFit="1" customWidth="1"/>
    <col min="10" max="10" width="7.57421875" style="0" customWidth="1"/>
    <col min="11" max="11" width="10.28125" style="0" bestFit="1" customWidth="1"/>
  </cols>
  <sheetData>
    <row r="1" spans="1:11" ht="18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6"/>
    </row>
    <row r="2" spans="1:11" ht="18">
      <c r="A2" s="69" t="s">
        <v>1</v>
      </c>
      <c r="B2" s="70"/>
      <c r="C2" s="3"/>
      <c r="D2" s="4"/>
      <c r="E2" s="4"/>
      <c r="F2" s="4"/>
      <c r="G2" s="4"/>
      <c r="H2" s="4"/>
      <c r="I2" s="4"/>
      <c r="J2" s="5"/>
      <c r="K2" s="7"/>
    </row>
    <row r="3" spans="1:11" ht="18">
      <c r="A3" s="71" t="s">
        <v>205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>
      <c r="A4" s="73" t="s">
        <v>206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8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>
      <c r="A6" s="17" t="s">
        <v>197</v>
      </c>
      <c r="B6" s="25" t="s">
        <v>189</v>
      </c>
      <c r="C6" s="23" t="s">
        <v>190</v>
      </c>
      <c r="D6" s="18" t="s">
        <v>191</v>
      </c>
      <c r="E6" s="18" t="s">
        <v>192</v>
      </c>
      <c r="F6" s="67" t="s">
        <v>199</v>
      </c>
      <c r="G6" s="68"/>
      <c r="H6" s="68"/>
      <c r="I6" s="68"/>
      <c r="J6" s="19" t="s">
        <v>193</v>
      </c>
      <c r="K6" s="20" t="s">
        <v>194</v>
      </c>
    </row>
    <row r="7" spans="1:11" ht="15">
      <c r="A7" s="26" t="s">
        <v>198</v>
      </c>
      <c r="B7" s="27"/>
      <c r="C7" s="24"/>
      <c r="D7" s="28"/>
      <c r="E7" s="28"/>
      <c r="F7" s="29" t="s">
        <v>200</v>
      </c>
      <c r="G7" s="30" t="s">
        <v>201</v>
      </c>
      <c r="H7" s="29" t="s">
        <v>202</v>
      </c>
      <c r="I7" s="31" t="s">
        <v>201</v>
      </c>
      <c r="J7" s="32"/>
      <c r="K7" s="27"/>
    </row>
    <row r="8" spans="1:11" ht="14.25">
      <c r="A8" s="21">
        <v>1</v>
      </c>
      <c r="B8" s="21" t="s">
        <v>52</v>
      </c>
      <c r="C8" s="21" t="s">
        <v>5</v>
      </c>
      <c r="D8" s="34">
        <v>5.2</v>
      </c>
      <c r="E8" s="34">
        <v>5.5</v>
      </c>
      <c r="F8" s="35" t="s">
        <v>203</v>
      </c>
      <c r="G8" s="38">
        <v>4.2</v>
      </c>
      <c r="H8" s="35"/>
      <c r="I8" s="34"/>
      <c r="J8" s="35"/>
      <c r="K8" s="37" t="s">
        <v>196</v>
      </c>
    </row>
    <row r="9" spans="1:11" ht="14.25">
      <c r="A9" s="21">
        <v>2</v>
      </c>
      <c r="B9" s="21" t="s">
        <v>70</v>
      </c>
      <c r="C9" s="21" t="s">
        <v>3</v>
      </c>
      <c r="D9" s="34">
        <v>3.35</v>
      </c>
      <c r="E9" s="34">
        <v>5.8</v>
      </c>
      <c r="F9" s="35"/>
      <c r="G9" s="38"/>
      <c r="H9" s="35" t="s">
        <v>203</v>
      </c>
      <c r="I9" s="34">
        <v>3.2</v>
      </c>
      <c r="J9" s="35"/>
      <c r="K9" s="37" t="s">
        <v>196</v>
      </c>
    </row>
    <row r="10" spans="1:11" ht="14.25">
      <c r="A10" s="21">
        <v>3</v>
      </c>
      <c r="B10" s="21" t="s">
        <v>35</v>
      </c>
      <c r="C10" s="21" t="s">
        <v>9</v>
      </c>
      <c r="D10" s="34">
        <v>3.4</v>
      </c>
      <c r="E10" s="34">
        <v>3.3</v>
      </c>
      <c r="F10" s="35" t="s">
        <v>203</v>
      </c>
      <c r="G10" s="38">
        <v>2.7</v>
      </c>
      <c r="H10" s="35"/>
      <c r="I10" s="34"/>
      <c r="J10" s="35"/>
      <c r="K10" s="37" t="s">
        <v>196</v>
      </c>
    </row>
    <row r="11" spans="1:11" ht="14.25">
      <c r="A11" s="21">
        <v>4</v>
      </c>
      <c r="B11" s="21" t="s">
        <v>54</v>
      </c>
      <c r="C11" s="21" t="s">
        <v>5</v>
      </c>
      <c r="D11" s="34">
        <v>3.45</v>
      </c>
      <c r="E11" s="34">
        <v>2.8</v>
      </c>
      <c r="F11" s="35" t="s">
        <v>203</v>
      </c>
      <c r="G11" s="38">
        <v>3.2</v>
      </c>
      <c r="H11" s="35"/>
      <c r="I11" s="34"/>
      <c r="J11" s="35"/>
      <c r="K11" s="37" t="s">
        <v>196</v>
      </c>
    </row>
    <row r="12" spans="1:11" ht="14.25">
      <c r="A12" s="21">
        <v>5</v>
      </c>
      <c r="B12" s="21" t="s">
        <v>71</v>
      </c>
      <c r="C12" s="21" t="s">
        <v>3</v>
      </c>
      <c r="D12" s="34">
        <v>3.2</v>
      </c>
      <c r="E12" s="34">
        <v>2</v>
      </c>
      <c r="F12" s="35"/>
      <c r="G12" s="38"/>
      <c r="H12" s="35" t="s">
        <v>203</v>
      </c>
      <c r="I12" s="34">
        <v>2.7</v>
      </c>
      <c r="J12" s="35"/>
      <c r="K12" s="37" t="s">
        <v>196</v>
      </c>
    </row>
    <row r="13" spans="1:11" ht="14.25">
      <c r="A13" s="21">
        <v>6</v>
      </c>
      <c r="B13" s="21" t="s">
        <v>37</v>
      </c>
      <c r="C13" s="21" t="s">
        <v>9</v>
      </c>
      <c r="D13" s="34">
        <v>3.2</v>
      </c>
      <c r="E13" s="34">
        <v>2.5</v>
      </c>
      <c r="F13" s="35" t="s">
        <v>203</v>
      </c>
      <c r="G13" s="38">
        <v>4</v>
      </c>
      <c r="H13" s="35"/>
      <c r="I13" s="34"/>
      <c r="J13" s="35"/>
      <c r="K13" s="37" t="s">
        <v>196</v>
      </c>
    </row>
    <row r="14" spans="1:11" ht="14.25">
      <c r="A14" s="21">
        <v>7</v>
      </c>
      <c r="B14" s="21" t="s">
        <v>183</v>
      </c>
      <c r="C14" s="21" t="s">
        <v>7</v>
      </c>
      <c r="D14" s="34">
        <v>5</v>
      </c>
      <c r="E14" s="34">
        <v>3</v>
      </c>
      <c r="F14" s="35" t="s">
        <v>203</v>
      </c>
      <c r="G14" s="38">
        <v>6.5</v>
      </c>
      <c r="H14" s="35"/>
      <c r="I14" s="34"/>
      <c r="J14" s="35"/>
      <c r="K14" s="37" t="s">
        <v>196</v>
      </c>
    </row>
    <row r="15" spans="1:11" ht="14.25">
      <c r="A15" s="21">
        <v>8</v>
      </c>
      <c r="B15" s="21" t="s">
        <v>148</v>
      </c>
      <c r="C15" s="21">
        <v>1999</v>
      </c>
      <c r="D15" s="36">
        <v>3.65</v>
      </c>
      <c r="E15" s="34">
        <v>3</v>
      </c>
      <c r="F15" s="35" t="s">
        <v>203</v>
      </c>
      <c r="G15" s="38">
        <v>2.9</v>
      </c>
      <c r="H15" s="37"/>
      <c r="I15" s="34"/>
      <c r="J15" s="35"/>
      <c r="K15" s="37" t="s">
        <v>196</v>
      </c>
    </row>
    <row r="16" spans="1:11" ht="14.25">
      <c r="A16" s="21">
        <v>9</v>
      </c>
      <c r="B16" s="22" t="s">
        <v>155</v>
      </c>
      <c r="C16" s="21" t="s">
        <v>8</v>
      </c>
      <c r="D16" s="34">
        <v>2.45</v>
      </c>
      <c r="E16" s="34">
        <v>5</v>
      </c>
      <c r="F16" s="35" t="s">
        <v>203</v>
      </c>
      <c r="G16" s="38">
        <v>5.4</v>
      </c>
      <c r="H16" s="35"/>
      <c r="I16" s="34"/>
      <c r="J16" s="35"/>
      <c r="K16" s="37" t="s">
        <v>196</v>
      </c>
    </row>
    <row r="17" spans="1:11" ht="14.25">
      <c r="A17" s="21">
        <v>10</v>
      </c>
      <c r="B17" s="21" t="s">
        <v>89</v>
      </c>
      <c r="C17" s="21" t="s">
        <v>6</v>
      </c>
      <c r="D17" s="34">
        <v>5.35</v>
      </c>
      <c r="E17" s="34">
        <v>2.9</v>
      </c>
      <c r="F17" s="35" t="s">
        <v>203</v>
      </c>
      <c r="G17" s="38">
        <v>5.5</v>
      </c>
      <c r="H17" s="35"/>
      <c r="I17" s="34"/>
      <c r="J17" s="35"/>
      <c r="K17" s="37" t="s">
        <v>196</v>
      </c>
    </row>
    <row r="18" spans="1:11" ht="14.25">
      <c r="A18" s="21">
        <v>11</v>
      </c>
      <c r="B18" s="21" t="s">
        <v>25</v>
      </c>
      <c r="C18" s="21" t="s">
        <v>4</v>
      </c>
      <c r="D18" s="34">
        <v>2.7</v>
      </c>
      <c r="E18" s="34">
        <v>3.5</v>
      </c>
      <c r="F18" s="35" t="s">
        <v>203</v>
      </c>
      <c r="G18" s="38">
        <v>5.25</v>
      </c>
      <c r="H18" s="35"/>
      <c r="I18" s="34"/>
      <c r="J18" s="35"/>
      <c r="K18" s="37" t="s">
        <v>196</v>
      </c>
    </row>
    <row r="19" spans="1:11" ht="14.25">
      <c r="A19" s="21">
        <v>12</v>
      </c>
      <c r="B19" s="21" t="s">
        <v>58</v>
      </c>
      <c r="C19" s="21" t="s">
        <v>5</v>
      </c>
      <c r="D19" s="34">
        <v>3.6</v>
      </c>
      <c r="E19" s="34">
        <v>5.2</v>
      </c>
      <c r="F19" s="35" t="s">
        <v>203</v>
      </c>
      <c r="G19" s="38">
        <v>5</v>
      </c>
      <c r="H19" s="35"/>
      <c r="I19" s="34"/>
      <c r="J19" s="35"/>
      <c r="K19" s="37" t="s">
        <v>196</v>
      </c>
    </row>
    <row r="20" spans="1:11" ht="14.25">
      <c r="A20" s="21">
        <v>13</v>
      </c>
      <c r="B20" s="21" t="s">
        <v>27</v>
      </c>
      <c r="C20" s="21" t="s">
        <v>4</v>
      </c>
      <c r="D20" s="34">
        <v>6.1</v>
      </c>
      <c r="E20" s="34">
        <v>5</v>
      </c>
      <c r="F20" s="35" t="s">
        <v>203</v>
      </c>
      <c r="G20" s="38">
        <v>3.65</v>
      </c>
      <c r="H20" s="35"/>
      <c r="I20" s="34"/>
      <c r="J20" s="35"/>
      <c r="K20" s="37" t="s">
        <v>196</v>
      </c>
    </row>
    <row r="21" spans="1:11" ht="14.25">
      <c r="A21" s="21">
        <v>14</v>
      </c>
      <c r="B21" s="21" t="s">
        <v>59</v>
      </c>
      <c r="C21" s="21" t="s">
        <v>5</v>
      </c>
      <c r="D21" s="34">
        <v>2</v>
      </c>
      <c r="E21" s="34">
        <v>2</v>
      </c>
      <c r="F21" s="35" t="s">
        <v>203</v>
      </c>
      <c r="G21" s="38">
        <v>1.8</v>
      </c>
      <c r="H21" s="35"/>
      <c r="I21" s="34"/>
      <c r="J21" s="35"/>
      <c r="K21" s="37" t="s">
        <v>196</v>
      </c>
    </row>
    <row r="22" spans="1:11" ht="14.25">
      <c r="A22" s="21">
        <v>15</v>
      </c>
      <c r="B22" s="21" t="s">
        <v>73</v>
      </c>
      <c r="C22" s="21" t="s">
        <v>3</v>
      </c>
      <c r="D22" s="34">
        <v>5.45</v>
      </c>
      <c r="E22" s="34">
        <v>6.9</v>
      </c>
      <c r="F22" s="35"/>
      <c r="G22" s="38"/>
      <c r="H22" s="35" t="s">
        <v>203</v>
      </c>
      <c r="I22" s="34">
        <v>3.7</v>
      </c>
      <c r="J22" s="35"/>
      <c r="K22" s="37" t="s">
        <v>196</v>
      </c>
    </row>
    <row r="23" spans="1:11" ht="14.25">
      <c r="A23" s="21">
        <v>16</v>
      </c>
      <c r="B23" s="21" t="s">
        <v>29</v>
      </c>
      <c r="C23" s="21" t="s">
        <v>4</v>
      </c>
      <c r="D23" s="34">
        <v>2.35</v>
      </c>
      <c r="E23" s="34">
        <v>5.9</v>
      </c>
      <c r="F23" s="35" t="s">
        <v>203</v>
      </c>
      <c r="G23" s="38">
        <v>3.7</v>
      </c>
      <c r="H23" s="35"/>
      <c r="I23" s="34"/>
      <c r="J23" s="35"/>
      <c r="K23" s="37" t="s">
        <v>196</v>
      </c>
    </row>
    <row r="24" spans="1:11" ht="14.25">
      <c r="A24" s="21">
        <v>17</v>
      </c>
      <c r="B24" s="21" t="s">
        <v>14</v>
      </c>
      <c r="C24" s="21" t="s">
        <v>5</v>
      </c>
      <c r="D24" s="34">
        <v>3.8</v>
      </c>
      <c r="E24" s="34">
        <v>2.5</v>
      </c>
      <c r="F24" s="35" t="s">
        <v>203</v>
      </c>
      <c r="G24" s="38">
        <v>1.9</v>
      </c>
      <c r="H24" s="35"/>
      <c r="I24" s="34"/>
      <c r="J24" s="35"/>
      <c r="K24" s="37" t="s">
        <v>196</v>
      </c>
    </row>
    <row r="25" spans="1:11" ht="14.25">
      <c r="A25" s="21">
        <v>18</v>
      </c>
      <c r="B25" s="21" t="s">
        <v>50</v>
      </c>
      <c r="C25" s="21" t="s">
        <v>7</v>
      </c>
      <c r="D25" s="34">
        <v>3.05</v>
      </c>
      <c r="E25" s="34">
        <v>2.8</v>
      </c>
      <c r="F25" s="35" t="s">
        <v>203</v>
      </c>
      <c r="G25" s="38">
        <v>5.15</v>
      </c>
      <c r="H25" s="35"/>
      <c r="I25" s="34"/>
      <c r="J25" s="35"/>
      <c r="K25" s="37" t="s">
        <v>196</v>
      </c>
    </row>
    <row r="26" spans="1:11" ht="14.25">
      <c r="A26" s="21">
        <v>19</v>
      </c>
      <c r="B26" s="21" t="s">
        <v>42</v>
      </c>
      <c r="C26" s="21" t="s">
        <v>9</v>
      </c>
      <c r="D26" s="34">
        <v>5</v>
      </c>
      <c r="E26" s="34">
        <v>5</v>
      </c>
      <c r="F26" s="35"/>
      <c r="G26" s="38"/>
      <c r="H26" s="35" t="s">
        <v>203</v>
      </c>
      <c r="I26" s="34">
        <v>4.3</v>
      </c>
      <c r="J26" s="35"/>
      <c r="K26" s="37" t="s">
        <v>196</v>
      </c>
    </row>
    <row r="27" spans="1:11" ht="14.25">
      <c r="A27" s="21">
        <v>20</v>
      </c>
      <c r="B27" s="21" t="s">
        <v>177</v>
      </c>
      <c r="C27" s="21" t="s">
        <v>4</v>
      </c>
      <c r="D27" s="34">
        <v>5</v>
      </c>
      <c r="E27" s="34">
        <v>1.5</v>
      </c>
      <c r="F27" s="35" t="s">
        <v>203</v>
      </c>
      <c r="G27" s="34">
        <v>3.2</v>
      </c>
      <c r="H27" s="35"/>
      <c r="I27" s="34"/>
      <c r="J27" s="35"/>
      <c r="K27" s="37" t="s">
        <v>196</v>
      </c>
    </row>
    <row r="28" spans="1:11" ht="14.25">
      <c r="A28" s="21">
        <v>21</v>
      </c>
      <c r="B28" s="21" t="s">
        <v>44</v>
      </c>
      <c r="C28" s="21" t="s">
        <v>9</v>
      </c>
      <c r="D28" s="34">
        <v>3.45</v>
      </c>
      <c r="E28" s="34">
        <v>5.7</v>
      </c>
      <c r="F28" s="35" t="s">
        <v>203</v>
      </c>
      <c r="G28" s="34">
        <v>5</v>
      </c>
      <c r="H28" s="35"/>
      <c r="I28" s="38"/>
      <c r="J28" s="35"/>
      <c r="K28" s="37" t="s">
        <v>196</v>
      </c>
    </row>
    <row r="29" spans="1:11" ht="14.25">
      <c r="A29" s="21">
        <v>22</v>
      </c>
      <c r="B29" s="21" t="s">
        <v>15</v>
      </c>
      <c r="C29" s="21" t="s">
        <v>9</v>
      </c>
      <c r="D29" s="34">
        <v>3.35</v>
      </c>
      <c r="E29" s="34">
        <v>5</v>
      </c>
      <c r="F29" s="37"/>
      <c r="G29" s="34"/>
      <c r="H29" s="35" t="s">
        <v>203</v>
      </c>
      <c r="I29" s="38">
        <v>5</v>
      </c>
      <c r="J29" s="35"/>
      <c r="K29" s="37" t="s">
        <v>196</v>
      </c>
    </row>
    <row r="30" spans="1:11" ht="14.25">
      <c r="A30" s="21">
        <v>23</v>
      </c>
      <c r="B30" s="21" t="s">
        <v>61</v>
      </c>
      <c r="C30" s="21" t="s">
        <v>5</v>
      </c>
      <c r="D30" s="34">
        <v>5</v>
      </c>
      <c r="E30" s="34">
        <v>3.9</v>
      </c>
      <c r="F30" s="35" t="s">
        <v>203</v>
      </c>
      <c r="G30" s="34">
        <v>5</v>
      </c>
      <c r="H30" s="37"/>
      <c r="I30" s="38"/>
      <c r="J30" s="35"/>
      <c r="K30" s="37" t="s">
        <v>196</v>
      </c>
    </row>
    <row r="31" spans="1:11" ht="14.25">
      <c r="A31" s="21">
        <v>24</v>
      </c>
      <c r="B31" s="21" t="s">
        <v>184</v>
      </c>
      <c r="C31" s="21" t="s">
        <v>7</v>
      </c>
      <c r="D31" s="34">
        <v>2.95</v>
      </c>
      <c r="E31" s="34">
        <v>3.2</v>
      </c>
      <c r="F31" s="35" t="s">
        <v>203</v>
      </c>
      <c r="G31" s="34">
        <v>3.1</v>
      </c>
      <c r="H31" s="35"/>
      <c r="I31" s="38"/>
      <c r="J31" s="35"/>
      <c r="K31" s="37" t="s">
        <v>196</v>
      </c>
    </row>
    <row r="32" spans="1:11" ht="14.25">
      <c r="A32" s="21">
        <v>25</v>
      </c>
      <c r="B32" s="21" t="s">
        <v>62</v>
      </c>
      <c r="C32" s="21" t="s">
        <v>5</v>
      </c>
      <c r="D32" s="34">
        <v>3.55</v>
      </c>
      <c r="E32" s="34">
        <v>3.8</v>
      </c>
      <c r="F32" s="35" t="s">
        <v>203</v>
      </c>
      <c r="G32" s="34">
        <v>3.6</v>
      </c>
      <c r="H32" s="35"/>
      <c r="I32" s="38"/>
      <c r="J32" s="35"/>
      <c r="K32" s="37" t="s">
        <v>196</v>
      </c>
    </row>
    <row r="33" spans="1:11" ht="14.25">
      <c r="A33" s="21">
        <v>26</v>
      </c>
      <c r="B33" s="21" t="s">
        <v>63</v>
      </c>
      <c r="C33" s="21" t="s">
        <v>5</v>
      </c>
      <c r="D33" s="34">
        <v>5.25</v>
      </c>
      <c r="E33" s="34">
        <v>3.45</v>
      </c>
      <c r="F33" s="35" t="s">
        <v>203</v>
      </c>
      <c r="G33" s="34">
        <v>5</v>
      </c>
      <c r="H33" s="35"/>
      <c r="I33" s="38"/>
      <c r="J33" s="35"/>
      <c r="K33" s="37" t="s">
        <v>196</v>
      </c>
    </row>
    <row r="34" spans="1:11" ht="14.25">
      <c r="A34" s="21">
        <v>27</v>
      </c>
      <c r="B34" s="21" t="s">
        <v>178</v>
      </c>
      <c r="C34" s="21" t="s">
        <v>4</v>
      </c>
      <c r="D34" s="34">
        <v>3.7</v>
      </c>
      <c r="E34" s="34">
        <v>5</v>
      </c>
      <c r="F34" s="35" t="s">
        <v>203</v>
      </c>
      <c r="G34" s="34">
        <v>5</v>
      </c>
      <c r="H34" s="37"/>
      <c r="I34" s="38"/>
      <c r="J34" s="35"/>
      <c r="K34" s="37" t="s">
        <v>196</v>
      </c>
    </row>
    <row r="35" spans="1:11" ht="14.25">
      <c r="A35" s="21">
        <v>28</v>
      </c>
      <c r="B35" s="21" t="s">
        <v>64</v>
      </c>
      <c r="C35" s="21" t="s">
        <v>5</v>
      </c>
      <c r="D35" s="34">
        <v>2.7</v>
      </c>
      <c r="E35" s="34">
        <v>5</v>
      </c>
      <c r="F35" s="35" t="s">
        <v>203</v>
      </c>
      <c r="G35" s="34">
        <v>3.3</v>
      </c>
      <c r="H35" s="35"/>
      <c r="I35" s="38"/>
      <c r="J35" s="35"/>
      <c r="K35" s="37" t="s">
        <v>196</v>
      </c>
    </row>
    <row r="36" spans="1:11" ht="14.25">
      <c r="A36" s="21">
        <v>29</v>
      </c>
      <c r="B36" s="21" t="s">
        <v>45</v>
      </c>
      <c r="C36" s="21" t="s">
        <v>9</v>
      </c>
      <c r="D36" s="34">
        <v>2.9</v>
      </c>
      <c r="E36" s="34">
        <v>3.5</v>
      </c>
      <c r="F36" s="35"/>
      <c r="G36" s="34"/>
      <c r="H36" s="35" t="s">
        <v>203</v>
      </c>
      <c r="I36" s="38">
        <v>3.15</v>
      </c>
      <c r="J36" s="35"/>
      <c r="K36" s="37" t="s">
        <v>196</v>
      </c>
    </row>
    <row r="37" spans="1:11" ht="14.25">
      <c r="A37" s="21">
        <v>30</v>
      </c>
      <c r="B37" s="22" t="s">
        <v>168</v>
      </c>
      <c r="C37" s="21" t="s">
        <v>8</v>
      </c>
      <c r="D37" s="34">
        <v>5.45</v>
      </c>
      <c r="E37" s="34">
        <v>3.7</v>
      </c>
      <c r="F37" s="35" t="s">
        <v>203</v>
      </c>
      <c r="G37" s="34">
        <v>6.9</v>
      </c>
      <c r="H37" s="35"/>
      <c r="I37" s="38"/>
      <c r="J37" s="35"/>
      <c r="K37" s="37" t="s">
        <v>196</v>
      </c>
    </row>
    <row r="38" spans="1:11" ht="14.25">
      <c r="A38" s="21">
        <v>31</v>
      </c>
      <c r="B38" s="21" t="s">
        <v>65</v>
      </c>
      <c r="C38" s="21" t="s">
        <v>5</v>
      </c>
      <c r="D38" s="34">
        <v>3.45</v>
      </c>
      <c r="E38" s="34">
        <v>1</v>
      </c>
      <c r="F38" s="35" t="s">
        <v>203</v>
      </c>
      <c r="G38" s="34">
        <v>2.5</v>
      </c>
      <c r="H38" s="35"/>
      <c r="I38" s="38"/>
      <c r="J38" s="35"/>
      <c r="K38" s="37" t="s">
        <v>196</v>
      </c>
    </row>
    <row r="39" spans="1:11" ht="14.25">
      <c r="A39" s="21">
        <v>32</v>
      </c>
      <c r="B39" s="21" t="s">
        <v>46</v>
      </c>
      <c r="C39" s="21" t="s">
        <v>9</v>
      </c>
      <c r="D39" s="34">
        <v>5</v>
      </c>
      <c r="E39" s="34">
        <v>2.8</v>
      </c>
      <c r="F39" s="35"/>
      <c r="G39" s="34"/>
      <c r="H39" s="35" t="s">
        <v>203</v>
      </c>
      <c r="I39" s="34">
        <v>4.25</v>
      </c>
      <c r="J39" s="35"/>
      <c r="K39" s="37" t="s">
        <v>196</v>
      </c>
    </row>
    <row r="40" spans="1:11" ht="14.25">
      <c r="A40" s="21">
        <v>33</v>
      </c>
      <c r="B40" s="21" t="s">
        <v>80</v>
      </c>
      <c r="C40" s="21" t="s">
        <v>3</v>
      </c>
      <c r="D40" s="34">
        <v>2.6</v>
      </c>
      <c r="E40" s="34">
        <v>3.5</v>
      </c>
      <c r="F40" s="35"/>
      <c r="G40" s="34"/>
      <c r="H40" s="35" t="s">
        <v>203</v>
      </c>
      <c r="I40" s="38">
        <v>1.8</v>
      </c>
      <c r="J40" s="35"/>
      <c r="K40" s="37" t="s">
        <v>196</v>
      </c>
    </row>
    <row r="41" spans="1:11" ht="14.25">
      <c r="A41" s="21">
        <v>34</v>
      </c>
      <c r="B41" s="21" t="s">
        <v>145</v>
      </c>
      <c r="C41" s="21">
        <v>2001</v>
      </c>
      <c r="D41" s="34">
        <v>3.2</v>
      </c>
      <c r="E41" s="34">
        <v>5</v>
      </c>
      <c r="F41" s="35"/>
      <c r="G41" s="34"/>
      <c r="H41" s="35" t="s">
        <v>203</v>
      </c>
      <c r="I41" s="38">
        <v>2.85</v>
      </c>
      <c r="J41" s="35"/>
      <c r="K41" s="37" t="s">
        <v>196</v>
      </c>
    </row>
    <row r="42" spans="1:11" ht="14.25">
      <c r="A42" s="21">
        <v>35</v>
      </c>
      <c r="B42" s="21" t="s">
        <v>82</v>
      </c>
      <c r="C42" s="21" t="s">
        <v>3</v>
      </c>
      <c r="D42" s="38">
        <v>5</v>
      </c>
      <c r="E42" s="38">
        <v>5</v>
      </c>
      <c r="F42" s="35"/>
      <c r="G42" s="38"/>
      <c r="H42" s="35" t="s">
        <v>203</v>
      </c>
      <c r="I42" s="38">
        <v>2.6</v>
      </c>
      <c r="J42" s="35"/>
      <c r="K42" s="37" t="s">
        <v>196</v>
      </c>
    </row>
    <row r="43" spans="1:11" ht="14.25">
      <c r="A43" s="21">
        <v>36</v>
      </c>
      <c r="B43" s="21" t="s">
        <v>181</v>
      </c>
      <c r="C43" s="21" t="s">
        <v>4</v>
      </c>
      <c r="D43" s="38">
        <v>3.15</v>
      </c>
      <c r="E43" s="38">
        <v>5.2</v>
      </c>
      <c r="F43" s="35"/>
      <c r="G43" s="38"/>
      <c r="H43" s="35" t="s">
        <v>203</v>
      </c>
      <c r="I43" s="38">
        <v>3.9</v>
      </c>
      <c r="J43" s="35"/>
      <c r="K43" s="37" t="s">
        <v>196</v>
      </c>
    </row>
    <row r="44" spans="1:11" ht="14.25">
      <c r="A44" s="21">
        <v>37</v>
      </c>
      <c r="B44" s="21" t="s">
        <v>187</v>
      </c>
      <c r="C44" s="21" t="s">
        <v>7</v>
      </c>
      <c r="D44" s="38">
        <v>5.6</v>
      </c>
      <c r="E44" s="38">
        <v>3</v>
      </c>
      <c r="F44" s="35" t="s">
        <v>203</v>
      </c>
      <c r="G44" s="38">
        <v>6.1</v>
      </c>
      <c r="H44" s="35"/>
      <c r="I44" s="38"/>
      <c r="J44" s="35"/>
      <c r="K44" s="37" t="s">
        <v>196</v>
      </c>
    </row>
    <row r="45" spans="1:11" ht="14.25">
      <c r="A45" s="21">
        <v>38</v>
      </c>
      <c r="B45" s="21" t="s">
        <v>146</v>
      </c>
      <c r="C45" s="21">
        <v>2001</v>
      </c>
      <c r="D45" s="38">
        <v>2.85</v>
      </c>
      <c r="E45" s="38">
        <v>2</v>
      </c>
      <c r="F45" s="35" t="s">
        <v>203</v>
      </c>
      <c r="G45" s="38">
        <v>3.6</v>
      </c>
      <c r="H45" s="37"/>
      <c r="I45" s="38"/>
      <c r="J45" s="35"/>
      <c r="K45" s="37" t="s">
        <v>196</v>
      </c>
    </row>
    <row r="46" spans="1:11" ht="14.25">
      <c r="A46" s="21">
        <v>39</v>
      </c>
      <c r="B46" s="21" t="s">
        <v>110</v>
      </c>
      <c r="C46" s="21" t="s">
        <v>6</v>
      </c>
      <c r="D46" s="38">
        <v>5.2</v>
      </c>
      <c r="E46" s="38">
        <v>3</v>
      </c>
      <c r="F46" s="35" t="s">
        <v>203</v>
      </c>
      <c r="G46" s="38">
        <v>5.85</v>
      </c>
      <c r="H46" s="35"/>
      <c r="I46" s="38"/>
      <c r="J46" s="35"/>
      <c r="K46" s="37" t="s">
        <v>196</v>
      </c>
    </row>
    <row r="47" spans="1:11" ht="14.25">
      <c r="A47" s="21">
        <v>40</v>
      </c>
      <c r="B47" s="21" t="s">
        <v>48</v>
      </c>
      <c r="C47" s="21" t="s">
        <v>9</v>
      </c>
      <c r="D47" s="38">
        <v>3.1</v>
      </c>
      <c r="E47" s="38">
        <v>5.5</v>
      </c>
      <c r="F47" s="35" t="s">
        <v>203</v>
      </c>
      <c r="G47" s="38">
        <v>4.15</v>
      </c>
      <c r="H47" s="35"/>
      <c r="I47" s="38"/>
      <c r="J47" s="35"/>
      <c r="K47" s="37" t="s">
        <v>196</v>
      </c>
    </row>
    <row r="48" spans="1:11" ht="14.25">
      <c r="A48" s="21">
        <v>41</v>
      </c>
      <c r="B48" s="21" t="s">
        <v>53</v>
      </c>
      <c r="C48" s="21" t="s">
        <v>5</v>
      </c>
      <c r="D48" s="36" t="s">
        <v>207</v>
      </c>
      <c r="E48" s="36" t="s">
        <v>207</v>
      </c>
      <c r="F48" s="37" t="s">
        <v>203</v>
      </c>
      <c r="G48" s="36" t="s">
        <v>207</v>
      </c>
      <c r="H48" s="37"/>
      <c r="I48" s="36"/>
      <c r="J48" s="37"/>
      <c r="K48" s="36" t="s">
        <v>207</v>
      </c>
    </row>
    <row r="49" spans="1:11" ht="14.25">
      <c r="A49" s="21">
        <v>42</v>
      </c>
      <c r="B49" s="21" t="s">
        <v>56</v>
      </c>
      <c r="C49" s="21" t="s">
        <v>5</v>
      </c>
      <c r="D49" s="36" t="s">
        <v>207</v>
      </c>
      <c r="E49" s="36" t="s">
        <v>207</v>
      </c>
      <c r="F49" s="37" t="s">
        <v>203</v>
      </c>
      <c r="G49" s="36" t="s">
        <v>207</v>
      </c>
      <c r="H49" s="37"/>
      <c r="I49" s="36"/>
      <c r="J49" s="37"/>
      <c r="K49" s="36" t="s">
        <v>207</v>
      </c>
    </row>
    <row r="50" spans="1:11" ht="14.25">
      <c r="A50" s="21">
        <v>43</v>
      </c>
      <c r="B50" s="21" t="s">
        <v>77</v>
      </c>
      <c r="C50" s="21" t="s">
        <v>3</v>
      </c>
      <c r="D50" s="34">
        <v>5</v>
      </c>
      <c r="E50" s="34">
        <v>3.45</v>
      </c>
      <c r="F50" s="35"/>
      <c r="G50" s="38"/>
      <c r="H50" s="35" t="s">
        <v>203</v>
      </c>
      <c r="I50" s="34" t="s">
        <v>207</v>
      </c>
      <c r="J50" s="35"/>
      <c r="K50" s="37" t="s">
        <v>207</v>
      </c>
    </row>
    <row r="51" spans="1:11" ht="14.25">
      <c r="A51" s="21">
        <v>44</v>
      </c>
      <c r="B51" s="21" t="s">
        <v>147</v>
      </c>
      <c r="C51" s="21">
        <v>2000</v>
      </c>
      <c r="D51" s="36" t="s">
        <v>207</v>
      </c>
      <c r="E51" s="36" t="s">
        <v>207</v>
      </c>
      <c r="F51" s="35" t="s">
        <v>203</v>
      </c>
      <c r="G51" s="36" t="s">
        <v>207</v>
      </c>
      <c r="H51" s="35"/>
      <c r="I51" s="38"/>
      <c r="J51" s="35"/>
      <c r="K51" s="36" t="s">
        <v>207</v>
      </c>
    </row>
  </sheetData>
  <sheetProtection/>
  <mergeCells count="4">
    <mergeCell ref="A2:B2"/>
    <mergeCell ref="A3:K3"/>
    <mergeCell ref="A4:K4"/>
    <mergeCell ref="F6:I6"/>
  </mergeCells>
  <printOptions/>
  <pageMargins left="0.2362204724409449" right="0.2362204724409449" top="0.7874015748031497" bottom="0.7874015748031497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93"/>
  <sheetViews>
    <sheetView view="pageBreakPreview" zoomScale="60" zoomScaleNormal="60" zoomScalePageLayoutView="0" workbookViewId="0" topLeftCell="A263">
      <selection activeCell="F186" sqref="F186"/>
    </sheetView>
  </sheetViews>
  <sheetFormatPr defaultColWidth="9.140625" defaultRowHeight="12.75"/>
  <cols>
    <col min="1" max="1" width="5.140625" style="0" customWidth="1"/>
    <col min="2" max="2" width="46.8515625" style="0" bestFit="1" customWidth="1"/>
    <col min="3" max="3" width="9.421875" style="0" bestFit="1" customWidth="1"/>
    <col min="4" max="5" width="15.140625" style="0" bestFit="1" customWidth="1"/>
    <col min="7" max="7" width="8.00390625" style="0" bestFit="1" customWidth="1"/>
    <col min="8" max="8" width="12.7109375" style="0" bestFit="1" customWidth="1"/>
    <col min="9" max="9" width="8.57421875" style="0" customWidth="1"/>
    <col min="10" max="10" width="7.7109375" style="0" customWidth="1"/>
    <col min="11" max="11" width="10.28125" style="0" bestFit="1" customWidth="1"/>
  </cols>
  <sheetData>
    <row r="3" ht="18">
      <c r="D3" s="44" t="s">
        <v>208</v>
      </c>
    </row>
    <row r="5" spans="1:11" ht="15.75">
      <c r="A5" s="17" t="s">
        <v>197</v>
      </c>
      <c r="B5" s="25" t="s">
        <v>189</v>
      </c>
      <c r="C5" s="23" t="s">
        <v>190</v>
      </c>
      <c r="D5" s="18" t="s">
        <v>191</v>
      </c>
      <c r="E5" s="18" t="s">
        <v>192</v>
      </c>
      <c r="F5" s="67" t="s">
        <v>199</v>
      </c>
      <c r="G5" s="68"/>
      <c r="H5" s="68"/>
      <c r="I5" s="68"/>
      <c r="J5" s="19" t="s">
        <v>193</v>
      </c>
      <c r="K5" s="20" t="s">
        <v>194</v>
      </c>
    </row>
    <row r="6" spans="1:11" ht="15">
      <c r="A6" s="26" t="s">
        <v>198</v>
      </c>
      <c r="B6" s="27"/>
      <c r="C6" s="24"/>
      <c r="D6" s="28"/>
      <c r="E6" s="28"/>
      <c r="F6" s="29" t="s">
        <v>200</v>
      </c>
      <c r="G6" s="30" t="s">
        <v>201</v>
      </c>
      <c r="H6" s="29" t="s">
        <v>202</v>
      </c>
      <c r="I6" s="31" t="s">
        <v>201</v>
      </c>
      <c r="J6" s="32"/>
      <c r="K6" s="27"/>
    </row>
    <row r="7" spans="1:11" ht="15">
      <c r="A7" s="33">
        <v>1</v>
      </c>
      <c r="B7" s="11" t="s">
        <v>180</v>
      </c>
      <c r="C7" s="11" t="s">
        <v>4</v>
      </c>
      <c r="D7" s="40">
        <v>8.6</v>
      </c>
      <c r="E7" s="40">
        <v>7.65</v>
      </c>
      <c r="F7" s="13" t="s">
        <v>203</v>
      </c>
      <c r="G7" s="40">
        <v>6.95</v>
      </c>
      <c r="H7" s="13"/>
      <c r="I7" s="40"/>
      <c r="J7" s="13">
        <f aca="true" t="shared" si="0" ref="J7:J24">INT((D7+E7+G7+I7)/3*100)/100</f>
        <v>7.73</v>
      </c>
      <c r="K7" s="42" t="s">
        <v>195</v>
      </c>
    </row>
    <row r="8" spans="1:11" ht="15">
      <c r="A8" s="33">
        <v>2</v>
      </c>
      <c r="B8" s="11" t="s">
        <v>24</v>
      </c>
      <c r="C8" s="11" t="s">
        <v>4</v>
      </c>
      <c r="D8" s="41">
        <v>6.4</v>
      </c>
      <c r="E8" s="41">
        <v>7.4</v>
      </c>
      <c r="F8" s="13" t="s">
        <v>203</v>
      </c>
      <c r="G8" s="40">
        <v>8.55</v>
      </c>
      <c r="H8" s="13"/>
      <c r="I8" s="41"/>
      <c r="J8" s="13">
        <f t="shared" si="0"/>
        <v>7.45</v>
      </c>
      <c r="K8" s="42" t="s">
        <v>195</v>
      </c>
    </row>
    <row r="9" spans="1:11" ht="15">
      <c r="A9" s="33">
        <v>3</v>
      </c>
      <c r="B9" s="11" t="s">
        <v>176</v>
      </c>
      <c r="C9" s="11" t="s">
        <v>4</v>
      </c>
      <c r="D9" s="41">
        <v>7.45</v>
      </c>
      <c r="E9" s="41">
        <v>7.75</v>
      </c>
      <c r="F9" s="13" t="s">
        <v>203</v>
      </c>
      <c r="G9" s="40">
        <v>6.65</v>
      </c>
      <c r="H9" s="13"/>
      <c r="I9" s="41"/>
      <c r="J9" s="13">
        <f t="shared" si="0"/>
        <v>7.28</v>
      </c>
      <c r="K9" s="42" t="s">
        <v>195</v>
      </c>
    </row>
    <row r="10" spans="1:11" ht="15">
      <c r="A10" s="33">
        <v>4</v>
      </c>
      <c r="B10" s="11" t="s">
        <v>20</v>
      </c>
      <c r="C10" s="11" t="s">
        <v>4</v>
      </c>
      <c r="D10" s="39">
        <v>7.25</v>
      </c>
      <c r="E10" s="41">
        <v>7.85</v>
      </c>
      <c r="F10" s="13" t="s">
        <v>203</v>
      </c>
      <c r="G10" s="40">
        <v>6.6</v>
      </c>
      <c r="H10" s="12"/>
      <c r="I10" s="41"/>
      <c r="J10" s="13">
        <f t="shared" si="0"/>
        <v>7.23</v>
      </c>
      <c r="K10" s="42" t="s">
        <v>195</v>
      </c>
    </row>
    <row r="11" spans="1:11" ht="15">
      <c r="A11" s="33">
        <v>5</v>
      </c>
      <c r="B11" s="11" t="s">
        <v>28</v>
      </c>
      <c r="C11" s="11" t="s">
        <v>4</v>
      </c>
      <c r="D11" s="41">
        <v>7.05</v>
      </c>
      <c r="E11" s="41">
        <v>6.8</v>
      </c>
      <c r="F11" s="13" t="s">
        <v>203</v>
      </c>
      <c r="G11" s="40">
        <v>7.6</v>
      </c>
      <c r="H11" s="13"/>
      <c r="I11" s="41"/>
      <c r="J11" s="13">
        <f t="shared" si="0"/>
        <v>7.15</v>
      </c>
      <c r="K11" s="42" t="s">
        <v>195</v>
      </c>
    </row>
    <row r="12" spans="1:11" ht="15">
      <c r="A12" s="33">
        <v>6</v>
      </c>
      <c r="B12" s="11" t="s">
        <v>31</v>
      </c>
      <c r="C12" s="11" t="s">
        <v>4</v>
      </c>
      <c r="D12" s="41">
        <v>7.1</v>
      </c>
      <c r="E12" s="41">
        <v>6.5</v>
      </c>
      <c r="F12" s="13" t="s">
        <v>203</v>
      </c>
      <c r="G12" s="41">
        <v>7.65</v>
      </c>
      <c r="H12" s="12"/>
      <c r="I12" s="40"/>
      <c r="J12" s="13">
        <f t="shared" si="0"/>
        <v>7.08</v>
      </c>
      <c r="K12" s="42" t="s">
        <v>195</v>
      </c>
    </row>
    <row r="13" spans="1:11" ht="15">
      <c r="A13" s="33">
        <v>7</v>
      </c>
      <c r="B13" s="11" t="s">
        <v>21</v>
      </c>
      <c r="C13" s="11" t="s">
        <v>4</v>
      </c>
      <c r="D13" s="41">
        <v>8.05</v>
      </c>
      <c r="E13" s="41">
        <v>7.6</v>
      </c>
      <c r="F13" s="13" t="s">
        <v>203</v>
      </c>
      <c r="G13" s="40">
        <v>5.55</v>
      </c>
      <c r="H13" s="13"/>
      <c r="I13" s="41"/>
      <c r="J13" s="13">
        <f t="shared" si="0"/>
        <v>7.06</v>
      </c>
      <c r="K13" s="42" t="s">
        <v>195</v>
      </c>
    </row>
    <row r="14" spans="1:11" ht="15">
      <c r="A14" s="33">
        <v>8</v>
      </c>
      <c r="B14" s="11" t="s">
        <v>26</v>
      </c>
      <c r="C14" s="11" t="s">
        <v>4</v>
      </c>
      <c r="D14" s="41">
        <v>7.25</v>
      </c>
      <c r="E14" s="41">
        <v>7.06</v>
      </c>
      <c r="F14" s="13" t="s">
        <v>203</v>
      </c>
      <c r="G14" s="40">
        <v>5</v>
      </c>
      <c r="H14" s="13"/>
      <c r="I14" s="41"/>
      <c r="J14" s="13">
        <f t="shared" si="0"/>
        <v>6.43</v>
      </c>
      <c r="K14" s="42" t="s">
        <v>195</v>
      </c>
    </row>
    <row r="15" spans="1:11" ht="15">
      <c r="A15" s="33">
        <v>9</v>
      </c>
      <c r="B15" s="11" t="s">
        <v>19</v>
      </c>
      <c r="C15" s="11" t="s">
        <v>4</v>
      </c>
      <c r="D15" s="41">
        <v>6.4</v>
      </c>
      <c r="E15" s="41">
        <v>6.7</v>
      </c>
      <c r="F15" s="13" t="s">
        <v>203</v>
      </c>
      <c r="G15" s="40">
        <v>5.25</v>
      </c>
      <c r="H15" s="13"/>
      <c r="I15" s="41"/>
      <c r="J15" s="13">
        <f t="shared" si="0"/>
        <v>6.11</v>
      </c>
      <c r="K15" s="42" t="s">
        <v>195</v>
      </c>
    </row>
    <row r="16" spans="1:11" ht="15">
      <c r="A16" s="33">
        <v>10</v>
      </c>
      <c r="B16" s="11" t="s">
        <v>34</v>
      </c>
      <c r="C16" s="11" t="s">
        <v>4</v>
      </c>
      <c r="D16" s="40">
        <v>5</v>
      </c>
      <c r="E16" s="40">
        <v>7.2</v>
      </c>
      <c r="F16" s="13" t="s">
        <v>203</v>
      </c>
      <c r="G16" s="40">
        <v>6.15</v>
      </c>
      <c r="H16" s="13"/>
      <c r="I16" s="40"/>
      <c r="J16" s="13">
        <f t="shared" si="0"/>
        <v>6.11</v>
      </c>
      <c r="K16" s="42" t="s">
        <v>195</v>
      </c>
    </row>
    <row r="17" spans="1:11" ht="15">
      <c r="A17" s="33">
        <v>11</v>
      </c>
      <c r="B17" s="11" t="s">
        <v>32</v>
      </c>
      <c r="C17" s="11" t="s">
        <v>4</v>
      </c>
      <c r="D17" s="41">
        <v>5.1</v>
      </c>
      <c r="E17" s="41">
        <v>6.2</v>
      </c>
      <c r="F17" s="13"/>
      <c r="G17" s="41"/>
      <c r="H17" s="13" t="s">
        <v>203</v>
      </c>
      <c r="I17" s="41">
        <v>7</v>
      </c>
      <c r="J17" s="13">
        <f t="shared" si="0"/>
        <v>6.1</v>
      </c>
      <c r="K17" s="42" t="s">
        <v>195</v>
      </c>
    </row>
    <row r="18" spans="1:11" ht="15">
      <c r="A18" s="33">
        <v>12</v>
      </c>
      <c r="B18" s="11" t="s">
        <v>179</v>
      </c>
      <c r="C18" s="11" t="s">
        <v>4</v>
      </c>
      <c r="D18" s="41">
        <v>5.85</v>
      </c>
      <c r="E18" s="41">
        <v>6.9</v>
      </c>
      <c r="F18" s="13" t="s">
        <v>203</v>
      </c>
      <c r="G18" s="41">
        <v>5</v>
      </c>
      <c r="H18" s="13"/>
      <c r="I18" s="40"/>
      <c r="J18" s="13">
        <f t="shared" si="0"/>
        <v>5.91</v>
      </c>
      <c r="K18" s="42" t="s">
        <v>195</v>
      </c>
    </row>
    <row r="19" spans="1:11" ht="15">
      <c r="A19" s="33">
        <v>13</v>
      </c>
      <c r="B19" s="11" t="s">
        <v>175</v>
      </c>
      <c r="C19" s="11" t="s">
        <v>4</v>
      </c>
      <c r="D19" s="41">
        <v>5.2</v>
      </c>
      <c r="E19" s="41">
        <v>5.3</v>
      </c>
      <c r="F19" s="13" t="s">
        <v>203</v>
      </c>
      <c r="G19" s="40">
        <v>7.05</v>
      </c>
      <c r="H19" s="13"/>
      <c r="I19" s="41"/>
      <c r="J19" s="13">
        <f t="shared" si="0"/>
        <v>5.85</v>
      </c>
      <c r="K19" s="42" t="s">
        <v>195</v>
      </c>
    </row>
    <row r="20" spans="1:11" ht="15">
      <c r="A20" s="33">
        <v>14</v>
      </c>
      <c r="B20" s="11" t="s">
        <v>182</v>
      </c>
      <c r="C20" s="11" t="s">
        <v>4</v>
      </c>
      <c r="D20" s="40">
        <v>5.85</v>
      </c>
      <c r="E20" s="40">
        <v>5.9</v>
      </c>
      <c r="F20" s="13" t="s">
        <v>203</v>
      </c>
      <c r="G20" s="40">
        <v>5.5</v>
      </c>
      <c r="H20" s="13"/>
      <c r="I20" s="40"/>
      <c r="J20" s="13">
        <f t="shared" si="0"/>
        <v>5.75</v>
      </c>
      <c r="K20" s="42" t="s">
        <v>195</v>
      </c>
    </row>
    <row r="21" spans="1:11" ht="15">
      <c r="A21" s="33">
        <v>15</v>
      </c>
      <c r="B21" s="11" t="s">
        <v>30</v>
      </c>
      <c r="C21" s="11" t="s">
        <v>4</v>
      </c>
      <c r="D21" s="41">
        <v>5</v>
      </c>
      <c r="E21" s="41">
        <v>6.9</v>
      </c>
      <c r="F21" s="13" t="s">
        <v>203</v>
      </c>
      <c r="G21" s="41">
        <v>5.2</v>
      </c>
      <c r="H21" s="13"/>
      <c r="I21" s="41"/>
      <c r="J21" s="13">
        <f t="shared" si="0"/>
        <v>5.7</v>
      </c>
      <c r="K21" s="42" t="s">
        <v>195</v>
      </c>
    </row>
    <row r="22" spans="1:11" ht="15">
      <c r="A22" s="33">
        <v>16</v>
      </c>
      <c r="B22" s="11" t="s">
        <v>22</v>
      </c>
      <c r="C22" s="11" t="s">
        <v>4</v>
      </c>
      <c r="D22" s="41">
        <v>5</v>
      </c>
      <c r="E22" s="41">
        <v>5.2</v>
      </c>
      <c r="F22" s="13"/>
      <c r="G22" s="40"/>
      <c r="H22" s="13" t="s">
        <v>203</v>
      </c>
      <c r="I22" s="41">
        <v>5.4</v>
      </c>
      <c r="J22" s="13">
        <f t="shared" si="0"/>
        <v>5.2</v>
      </c>
      <c r="K22" s="42" t="s">
        <v>195</v>
      </c>
    </row>
    <row r="23" spans="1:11" ht="15">
      <c r="A23" s="33">
        <v>17</v>
      </c>
      <c r="B23" s="11" t="s">
        <v>33</v>
      </c>
      <c r="C23" s="11" t="s">
        <v>4</v>
      </c>
      <c r="D23" s="40">
        <v>5</v>
      </c>
      <c r="E23" s="40">
        <v>5</v>
      </c>
      <c r="F23" s="13" t="s">
        <v>203</v>
      </c>
      <c r="G23" s="40">
        <v>5.3</v>
      </c>
      <c r="H23" s="13"/>
      <c r="I23" s="40"/>
      <c r="J23" s="13">
        <f t="shared" si="0"/>
        <v>5.1</v>
      </c>
      <c r="K23" s="42" t="s">
        <v>195</v>
      </c>
    </row>
    <row r="24" spans="1:11" ht="15">
      <c r="A24" s="33">
        <v>18</v>
      </c>
      <c r="B24" s="11" t="s">
        <v>23</v>
      </c>
      <c r="C24" s="11" t="s">
        <v>4</v>
      </c>
      <c r="D24" s="41">
        <v>5.1</v>
      </c>
      <c r="E24" s="41">
        <v>5</v>
      </c>
      <c r="F24" s="13" t="s">
        <v>203</v>
      </c>
      <c r="G24" s="40">
        <v>5.1</v>
      </c>
      <c r="H24" s="13"/>
      <c r="I24" s="41"/>
      <c r="J24" s="13">
        <f t="shared" si="0"/>
        <v>5.06</v>
      </c>
      <c r="K24" s="42" t="s">
        <v>195</v>
      </c>
    </row>
    <row r="25" spans="1:11" ht="15">
      <c r="A25" s="33">
        <v>19</v>
      </c>
      <c r="B25" s="11" t="s">
        <v>25</v>
      </c>
      <c r="C25" s="11" t="s">
        <v>4</v>
      </c>
      <c r="D25" s="41">
        <v>2.7</v>
      </c>
      <c r="E25" s="41">
        <v>3.5</v>
      </c>
      <c r="F25" s="13" t="s">
        <v>203</v>
      </c>
      <c r="G25" s="40">
        <v>5.25</v>
      </c>
      <c r="H25" s="13"/>
      <c r="I25" s="41"/>
      <c r="J25" s="13"/>
      <c r="K25" s="42" t="s">
        <v>196</v>
      </c>
    </row>
    <row r="26" spans="1:11" ht="15">
      <c r="A26" s="33">
        <v>20</v>
      </c>
      <c r="B26" s="11" t="s">
        <v>27</v>
      </c>
      <c r="C26" s="11" t="s">
        <v>4</v>
      </c>
      <c r="D26" s="41">
        <v>6.1</v>
      </c>
      <c r="E26" s="41">
        <v>5</v>
      </c>
      <c r="F26" s="13" t="s">
        <v>203</v>
      </c>
      <c r="G26" s="40">
        <v>3.65</v>
      </c>
      <c r="H26" s="13"/>
      <c r="I26" s="41"/>
      <c r="J26" s="13"/>
      <c r="K26" s="42" t="s">
        <v>196</v>
      </c>
    </row>
    <row r="27" spans="1:11" ht="15">
      <c r="A27" s="33">
        <v>21</v>
      </c>
      <c r="B27" s="11" t="s">
        <v>29</v>
      </c>
      <c r="C27" s="11" t="s">
        <v>4</v>
      </c>
      <c r="D27" s="41">
        <v>2.35</v>
      </c>
      <c r="E27" s="41">
        <v>5.9</v>
      </c>
      <c r="F27" s="13" t="s">
        <v>203</v>
      </c>
      <c r="G27" s="40">
        <v>3.7</v>
      </c>
      <c r="H27" s="13"/>
      <c r="I27" s="41"/>
      <c r="J27" s="13"/>
      <c r="K27" s="42" t="s">
        <v>196</v>
      </c>
    </row>
    <row r="28" spans="1:11" ht="15">
      <c r="A28" s="33">
        <v>22</v>
      </c>
      <c r="B28" s="11" t="s">
        <v>177</v>
      </c>
      <c r="C28" s="11" t="s">
        <v>4</v>
      </c>
      <c r="D28" s="41">
        <v>5</v>
      </c>
      <c r="E28" s="41">
        <v>1.5</v>
      </c>
      <c r="F28" s="13" t="s">
        <v>203</v>
      </c>
      <c r="G28" s="41">
        <v>3.2</v>
      </c>
      <c r="H28" s="13"/>
      <c r="I28" s="41"/>
      <c r="J28" s="13"/>
      <c r="K28" s="42" t="s">
        <v>196</v>
      </c>
    </row>
    <row r="29" spans="1:11" ht="15">
      <c r="A29" s="33">
        <v>23</v>
      </c>
      <c r="B29" s="11" t="s">
        <v>178</v>
      </c>
      <c r="C29" s="11" t="s">
        <v>4</v>
      </c>
      <c r="D29" s="41">
        <v>3.7</v>
      </c>
      <c r="E29" s="41">
        <v>5</v>
      </c>
      <c r="F29" s="13" t="s">
        <v>203</v>
      </c>
      <c r="G29" s="41">
        <v>5</v>
      </c>
      <c r="H29" s="12"/>
      <c r="I29" s="40"/>
      <c r="J29" s="13"/>
      <c r="K29" s="42" t="s">
        <v>196</v>
      </c>
    </row>
    <row r="30" spans="1:11" ht="15">
      <c r="A30" s="33">
        <v>24</v>
      </c>
      <c r="B30" s="11" t="s">
        <v>181</v>
      </c>
      <c r="C30" s="11" t="s">
        <v>4</v>
      </c>
      <c r="D30" s="40">
        <v>3.15</v>
      </c>
      <c r="E30" s="40">
        <v>5.2</v>
      </c>
      <c r="F30" s="13"/>
      <c r="G30" s="40"/>
      <c r="H30" s="13" t="s">
        <v>203</v>
      </c>
      <c r="I30" s="40">
        <v>3.9</v>
      </c>
      <c r="J30" s="13"/>
      <c r="K30" s="42" t="s">
        <v>196</v>
      </c>
    </row>
    <row r="32" ht="18">
      <c r="D32" s="44" t="s">
        <v>204</v>
      </c>
    </row>
    <row r="34" spans="1:11" ht="15.75">
      <c r="A34" s="17" t="s">
        <v>197</v>
      </c>
      <c r="B34" s="25" t="s">
        <v>189</v>
      </c>
      <c r="C34" s="23" t="s">
        <v>190</v>
      </c>
      <c r="D34" s="18" t="s">
        <v>191</v>
      </c>
      <c r="E34" s="18" t="s">
        <v>192</v>
      </c>
      <c r="F34" s="67" t="s">
        <v>199</v>
      </c>
      <c r="G34" s="68"/>
      <c r="H34" s="68"/>
      <c r="I34" s="68"/>
      <c r="J34" s="19" t="s">
        <v>193</v>
      </c>
      <c r="K34" s="20" t="s">
        <v>194</v>
      </c>
    </row>
    <row r="35" spans="1:11" ht="15">
      <c r="A35" s="26" t="s">
        <v>198</v>
      </c>
      <c r="B35" s="27"/>
      <c r="C35" s="24"/>
      <c r="D35" s="28"/>
      <c r="E35" s="28"/>
      <c r="F35" s="29" t="s">
        <v>200</v>
      </c>
      <c r="G35" s="30" t="s">
        <v>201</v>
      </c>
      <c r="H35" s="29" t="s">
        <v>202</v>
      </c>
      <c r="I35" s="31" t="s">
        <v>201</v>
      </c>
      <c r="J35" s="32"/>
      <c r="K35" s="27"/>
    </row>
    <row r="36" spans="1:11" ht="15">
      <c r="A36" s="33">
        <v>1</v>
      </c>
      <c r="B36" s="14" t="s">
        <v>160</v>
      </c>
      <c r="C36" s="11" t="s">
        <v>8</v>
      </c>
      <c r="D36" s="41">
        <v>9.72</v>
      </c>
      <c r="E36" s="41">
        <v>8.5</v>
      </c>
      <c r="F36" s="13"/>
      <c r="G36" s="40"/>
      <c r="H36" s="13" t="s">
        <v>203</v>
      </c>
      <c r="I36" s="41">
        <v>9.45</v>
      </c>
      <c r="J36" s="13">
        <f aca="true" t="shared" si="1" ref="J36:J59">INT((D36+E36+G36+I36)/3*100)/100</f>
        <v>9.22</v>
      </c>
      <c r="K36" s="42" t="s">
        <v>195</v>
      </c>
    </row>
    <row r="37" spans="1:11" ht="15">
      <c r="A37" s="33">
        <v>2</v>
      </c>
      <c r="B37" s="14" t="s">
        <v>149</v>
      </c>
      <c r="C37" s="11" t="s">
        <v>8</v>
      </c>
      <c r="D37" s="41">
        <v>9.3</v>
      </c>
      <c r="E37" s="41">
        <v>7.8</v>
      </c>
      <c r="F37" s="13"/>
      <c r="G37" s="40"/>
      <c r="H37" s="13" t="s">
        <v>203</v>
      </c>
      <c r="I37" s="41">
        <v>9.7</v>
      </c>
      <c r="J37" s="13">
        <f t="shared" si="1"/>
        <v>8.93</v>
      </c>
      <c r="K37" s="42" t="s">
        <v>195</v>
      </c>
    </row>
    <row r="38" spans="1:11" ht="15">
      <c r="A38" s="33">
        <v>3</v>
      </c>
      <c r="B38" s="14" t="s">
        <v>163</v>
      </c>
      <c r="C38" s="11" t="s">
        <v>8</v>
      </c>
      <c r="D38" s="41">
        <v>9.2</v>
      </c>
      <c r="E38" s="41">
        <v>7.95</v>
      </c>
      <c r="F38" s="13"/>
      <c r="G38" s="41"/>
      <c r="H38" s="13" t="s">
        <v>203</v>
      </c>
      <c r="I38" s="41">
        <v>9.65</v>
      </c>
      <c r="J38" s="13">
        <f t="shared" si="1"/>
        <v>8.93</v>
      </c>
      <c r="K38" s="42" t="s">
        <v>195</v>
      </c>
    </row>
    <row r="39" spans="1:11" ht="15">
      <c r="A39" s="33">
        <v>4</v>
      </c>
      <c r="B39" s="14" t="s">
        <v>173</v>
      </c>
      <c r="C39" s="11" t="s">
        <v>8</v>
      </c>
      <c r="D39" s="40">
        <v>9.2</v>
      </c>
      <c r="E39" s="40">
        <v>7.85</v>
      </c>
      <c r="F39" s="13" t="s">
        <v>203</v>
      </c>
      <c r="G39" s="40">
        <v>9.35</v>
      </c>
      <c r="H39" s="13"/>
      <c r="I39" s="40"/>
      <c r="J39" s="13">
        <f t="shared" si="1"/>
        <v>8.8</v>
      </c>
      <c r="K39" s="42" t="s">
        <v>195</v>
      </c>
    </row>
    <row r="40" spans="1:11" ht="15">
      <c r="A40" s="33">
        <v>5</v>
      </c>
      <c r="B40" s="14" t="s">
        <v>156</v>
      </c>
      <c r="C40" s="11" t="s">
        <v>8</v>
      </c>
      <c r="D40" s="41">
        <v>9.5</v>
      </c>
      <c r="E40" s="41">
        <v>7</v>
      </c>
      <c r="F40" s="13" t="s">
        <v>203</v>
      </c>
      <c r="G40" s="40">
        <v>9.55</v>
      </c>
      <c r="H40" s="13"/>
      <c r="I40" s="41"/>
      <c r="J40" s="13">
        <f t="shared" si="1"/>
        <v>8.68</v>
      </c>
      <c r="K40" s="42" t="s">
        <v>195</v>
      </c>
    </row>
    <row r="41" spans="1:11" ht="15">
      <c r="A41" s="33">
        <v>6</v>
      </c>
      <c r="B41" s="14" t="s">
        <v>151</v>
      </c>
      <c r="C41" s="11" t="s">
        <v>8</v>
      </c>
      <c r="D41" s="41">
        <v>9.1</v>
      </c>
      <c r="E41" s="41">
        <v>8.1</v>
      </c>
      <c r="F41" s="13" t="s">
        <v>203</v>
      </c>
      <c r="G41" s="40">
        <v>8.1</v>
      </c>
      <c r="H41" s="12"/>
      <c r="I41" s="41"/>
      <c r="J41" s="13">
        <f t="shared" si="1"/>
        <v>8.43</v>
      </c>
      <c r="K41" s="42" t="s">
        <v>195</v>
      </c>
    </row>
    <row r="42" spans="1:11" ht="15">
      <c r="A42" s="33">
        <v>7</v>
      </c>
      <c r="B42" s="14" t="s">
        <v>162</v>
      </c>
      <c r="C42" s="11" t="s">
        <v>8</v>
      </c>
      <c r="D42" s="41">
        <v>7.9</v>
      </c>
      <c r="E42" s="41">
        <v>8</v>
      </c>
      <c r="F42" s="13"/>
      <c r="G42" s="40"/>
      <c r="H42" s="13" t="s">
        <v>203</v>
      </c>
      <c r="I42" s="41">
        <v>9.35</v>
      </c>
      <c r="J42" s="13">
        <f t="shared" si="1"/>
        <v>8.41</v>
      </c>
      <c r="K42" s="42" t="s">
        <v>195</v>
      </c>
    </row>
    <row r="43" spans="1:11" ht="15">
      <c r="A43" s="33">
        <v>8</v>
      </c>
      <c r="B43" s="14" t="s">
        <v>166</v>
      </c>
      <c r="C43" s="11" t="s">
        <v>8</v>
      </c>
      <c r="D43" s="41">
        <v>9</v>
      </c>
      <c r="E43" s="41">
        <v>7.4</v>
      </c>
      <c r="F43" s="13" t="s">
        <v>203</v>
      </c>
      <c r="G43" s="41">
        <v>8.8</v>
      </c>
      <c r="H43" s="13"/>
      <c r="I43" s="40"/>
      <c r="J43" s="13">
        <f t="shared" si="1"/>
        <v>8.4</v>
      </c>
      <c r="K43" s="42" t="s">
        <v>195</v>
      </c>
    </row>
    <row r="44" spans="1:11" ht="15">
      <c r="A44" s="33">
        <v>9</v>
      </c>
      <c r="B44" s="14" t="s">
        <v>154</v>
      </c>
      <c r="C44" s="11" t="s">
        <v>8</v>
      </c>
      <c r="D44" s="41">
        <v>9.15</v>
      </c>
      <c r="E44" s="41">
        <v>6.4</v>
      </c>
      <c r="F44" s="13" t="s">
        <v>203</v>
      </c>
      <c r="G44" s="40">
        <v>8.85</v>
      </c>
      <c r="H44" s="13"/>
      <c r="I44" s="41"/>
      <c r="J44" s="13">
        <f t="shared" si="1"/>
        <v>8.13</v>
      </c>
      <c r="K44" s="42" t="s">
        <v>195</v>
      </c>
    </row>
    <row r="45" spans="1:11" ht="15">
      <c r="A45" s="33">
        <v>10</v>
      </c>
      <c r="B45" s="14" t="s">
        <v>157</v>
      </c>
      <c r="C45" s="11" t="s">
        <v>8</v>
      </c>
      <c r="D45" s="41">
        <v>7.9</v>
      </c>
      <c r="E45" s="41">
        <v>7.75</v>
      </c>
      <c r="F45" s="13" t="s">
        <v>203</v>
      </c>
      <c r="G45" s="40">
        <v>8.4</v>
      </c>
      <c r="H45" s="13"/>
      <c r="I45" s="41"/>
      <c r="J45" s="13">
        <f t="shared" si="1"/>
        <v>8.01</v>
      </c>
      <c r="K45" s="42" t="s">
        <v>195</v>
      </c>
    </row>
    <row r="46" spans="1:11" ht="15">
      <c r="A46" s="33">
        <v>11</v>
      </c>
      <c r="B46" s="14" t="s">
        <v>152</v>
      </c>
      <c r="C46" s="11" t="s">
        <v>8</v>
      </c>
      <c r="D46" s="41">
        <v>8.15</v>
      </c>
      <c r="E46" s="41">
        <v>6</v>
      </c>
      <c r="F46" s="13" t="s">
        <v>203</v>
      </c>
      <c r="G46" s="40">
        <v>9.15</v>
      </c>
      <c r="H46" s="13"/>
      <c r="I46" s="41"/>
      <c r="J46" s="13">
        <f t="shared" si="1"/>
        <v>7.76</v>
      </c>
      <c r="K46" s="42" t="s">
        <v>195</v>
      </c>
    </row>
    <row r="47" spans="1:11" ht="15">
      <c r="A47" s="33">
        <v>12</v>
      </c>
      <c r="B47" s="14" t="s">
        <v>172</v>
      </c>
      <c r="C47" s="11" t="s">
        <v>8</v>
      </c>
      <c r="D47" s="40">
        <v>7.3</v>
      </c>
      <c r="E47" s="40">
        <v>7.4</v>
      </c>
      <c r="F47" s="13"/>
      <c r="G47" s="40"/>
      <c r="H47" s="13" t="s">
        <v>203</v>
      </c>
      <c r="I47" s="40">
        <v>8.3</v>
      </c>
      <c r="J47" s="13">
        <f t="shared" si="1"/>
        <v>7.66</v>
      </c>
      <c r="K47" s="42" t="s">
        <v>195</v>
      </c>
    </row>
    <row r="48" spans="1:11" ht="15">
      <c r="A48" s="33">
        <v>13</v>
      </c>
      <c r="B48" s="14" t="s">
        <v>158</v>
      </c>
      <c r="C48" s="11" t="s">
        <v>8</v>
      </c>
      <c r="D48" s="41">
        <v>8.3</v>
      </c>
      <c r="E48" s="41">
        <v>5.5</v>
      </c>
      <c r="F48" s="13" t="s">
        <v>203</v>
      </c>
      <c r="G48" s="40">
        <v>8.4</v>
      </c>
      <c r="H48" s="13"/>
      <c r="I48" s="41"/>
      <c r="J48" s="13">
        <f t="shared" si="1"/>
        <v>7.4</v>
      </c>
      <c r="K48" s="42" t="s">
        <v>195</v>
      </c>
    </row>
    <row r="49" spans="1:11" ht="15">
      <c r="A49" s="33">
        <v>14</v>
      </c>
      <c r="B49" s="14" t="s">
        <v>171</v>
      </c>
      <c r="C49" s="11" t="s">
        <v>8</v>
      </c>
      <c r="D49" s="40">
        <v>7.45</v>
      </c>
      <c r="E49" s="40">
        <v>6.5</v>
      </c>
      <c r="F49" s="13" t="s">
        <v>203</v>
      </c>
      <c r="G49" s="40">
        <v>6.15</v>
      </c>
      <c r="H49" s="13"/>
      <c r="I49" s="40"/>
      <c r="J49" s="13">
        <f t="shared" si="1"/>
        <v>6.7</v>
      </c>
      <c r="K49" s="42" t="s">
        <v>195</v>
      </c>
    </row>
    <row r="50" spans="1:11" ht="15">
      <c r="A50" s="33">
        <v>15</v>
      </c>
      <c r="B50" s="14" t="s">
        <v>165</v>
      </c>
      <c r="C50" s="11" t="s">
        <v>8</v>
      </c>
      <c r="D50" s="41">
        <v>7.25</v>
      </c>
      <c r="E50" s="41">
        <v>7.25</v>
      </c>
      <c r="F50" s="13" t="s">
        <v>203</v>
      </c>
      <c r="G50" s="41">
        <v>5.45</v>
      </c>
      <c r="H50" s="13"/>
      <c r="I50" s="40"/>
      <c r="J50" s="13">
        <f t="shared" si="1"/>
        <v>6.65</v>
      </c>
      <c r="K50" s="42" t="s">
        <v>195</v>
      </c>
    </row>
    <row r="51" spans="1:11" ht="15">
      <c r="A51" s="33">
        <v>16</v>
      </c>
      <c r="B51" s="14" t="s">
        <v>153</v>
      </c>
      <c r="C51" s="11" t="s">
        <v>8</v>
      </c>
      <c r="D51" s="41">
        <v>6.1</v>
      </c>
      <c r="E51" s="41">
        <v>6.5</v>
      </c>
      <c r="F51" s="13" t="s">
        <v>203</v>
      </c>
      <c r="G51" s="40">
        <v>7.15</v>
      </c>
      <c r="H51" s="13"/>
      <c r="I51" s="41"/>
      <c r="J51" s="13">
        <f t="shared" si="1"/>
        <v>6.58</v>
      </c>
      <c r="K51" s="42" t="s">
        <v>195</v>
      </c>
    </row>
    <row r="52" spans="1:11" ht="15">
      <c r="A52" s="33">
        <v>17</v>
      </c>
      <c r="B52" s="14" t="s">
        <v>159</v>
      </c>
      <c r="C52" s="11" t="s">
        <v>8</v>
      </c>
      <c r="D52" s="41">
        <v>5.35</v>
      </c>
      <c r="E52" s="41">
        <v>5.9</v>
      </c>
      <c r="F52" s="13" t="s">
        <v>203</v>
      </c>
      <c r="G52" s="40">
        <v>7.75</v>
      </c>
      <c r="H52" s="13"/>
      <c r="I52" s="41"/>
      <c r="J52" s="13">
        <f t="shared" si="1"/>
        <v>6.33</v>
      </c>
      <c r="K52" s="42" t="s">
        <v>195</v>
      </c>
    </row>
    <row r="53" spans="1:11" ht="15">
      <c r="A53" s="33">
        <v>18</v>
      </c>
      <c r="B53" s="14" t="s">
        <v>174</v>
      </c>
      <c r="C53" s="11" t="s">
        <v>8</v>
      </c>
      <c r="D53" s="40">
        <v>6.3</v>
      </c>
      <c r="E53" s="40">
        <v>5</v>
      </c>
      <c r="F53" s="13" t="s">
        <v>203</v>
      </c>
      <c r="G53" s="40">
        <v>7.7</v>
      </c>
      <c r="H53" s="13"/>
      <c r="I53" s="40"/>
      <c r="J53" s="13">
        <f t="shared" si="1"/>
        <v>6.33</v>
      </c>
      <c r="K53" s="42" t="s">
        <v>195</v>
      </c>
    </row>
    <row r="54" spans="1:11" ht="15">
      <c r="A54" s="33">
        <v>19</v>
      </c>
      <c r="B54" s="14" t="s">
        <v>150</v>
      </c>
      <c r="C54" s="11" t="s">
        <v>8</v>
      </c>
      <c r="D54" s="41">
        <v>6.3</v>
      </c>
      <c r="E54" s="41">
        <v>7.1</v>
      </c>
      <c r="F54" s="13" t="s">
        <v>203</v>
      </c>
      <c r="G54" s="40">
        <v>5</v>
      </c>
      <c r="H54" s="13"/>
      <c r="I54" s="41"/>
      <c r="J54" s="13">
        <f t="shared" si="1"/>
        <v>6.13</v>
      </c>
      <c r="K54" s="42" t="s">
        <v>195</v>
      </c>
    </row>
    <row r="55" spans="1:11" ht="15">
      <c r="A55" s="33">
        <v>20</v>
      </c>
      <c r="B55" s="14" t="s">
        <v>164</v>
      </c>
      <c r="C55" s="11" t="s">
        <v>8</v>
      </c>
      <c r="D55" s="41">
        <v>7.1</v>
      </c>
      <c r="E55" s="41">
        <v>5</v>
      </c>
      <c r="F55" s="13" t="s">
        <v>203</v>
      </c>
      <c r="G55" s="41">
        <v>6.25</v>
      </c>
      <c r="H55" s="12"/>
      <c r="I55" s="40"/>
      <c r="J55" s="13">
        <f t="shared" si="1"/>
        <v>6.11</v>
      </c>
      <c r="K55" s="42" t="s">
        <v>195</v>
      </c>
    </row>
    <row r="56" spans="1:11" ht="15">
      <c r="A56" s="33">
        <v>21</v>
      </c>
      <c r="B56" s="14" t="s">
        <v>169</v>
      </c>
      <c r="C56" s="11" t="s">
        <v>8</v>
      </c>
      <c r="D56" s="41">
        <v>5</v>
      </c>
      <c r="E56" s="41">
        <v>5</v>
      </c>
      <c r="F56" s="13" t="s">
        <v>203</v>
      </c>
      <c r="G56" s="41">
        <v>6.35</v>
      </c>
      <c r="H56" s="13"/>
      <c r="I56" s="41"/>
      <c r="J56" s="13">
        <f t="shared" si="1"/>
        <v>5.45</v>
      </c>
      <c r="K56" s="42" t="s">
        <v>195</v>
      </c>
    </row>
    <row r="57" spans="1:11" ht="15">
      <c r="A57" s="33">
        <v>22</v>
      </c>
      <c r="B57" s="14" t="s">
        <v>161</v>
      </c>
      <c r="C57" s="11" t="s">
        <v>8</v>
      </c>
      <c r="D57" s="41">
        <v>5.1</v>
      </c>
      <c r="E57" s="41">
        <v>5.6</v>
      </c>
      <c r="F57" s="13" t="s">
        <v>203</v>
      </c>
      <c r="G57" s="41">
        <v>5.15</v>
      </c>
      <c r="H57" s="13"/>
      <c r="I57" s="41"/>
      <c r="J57" s="13">
        <f t="shared" si="1"/>
        <v>5.28</v>
      </c>
      <c r="K57" s="42" t="s">
        <v>195</v>
      </c>
    </row>
    <row r="58" spans="1:11" ht="15">
      <c r="A58" s="33">
        <v>23</v>
      </c>
      <c r="B58" s="14" t="s">
        <v>170</v>
      </c>
      <c r="C58" s="11" t="s">
        <v>8</v>
      </c>
      <c r="D58" s="41">
        <v>5</v>
      </c>
      <c r="E58" s="41">
        <v>5.5</v>
      </c>
      <c r="F58" s="13" t="s">
        <v>203</v>
      </c>
      <c r="G58" s="41">
        <v>5.1</v>
      </c>
      <c r="H58" s="13"/>
      <c r="I58" s="40"/>
      <c r="J58" s="13">
        <f t="shared" si="1"/>
        <v>5.2</v>
      </c>
      <c r="K58" s="42" t="s">
        <v>195</v>
      </c>
    </row>
    <row r="59" spans="1:11" ht="15">
      <c r="A59" s="33">
        <v>24</v>
      </c>
      <c r="B59" s="14" t="s">
        <v>167</v>
      </c>
      <c r="C59" s="11" t="s">
        <v>8</v>
      </c>
      <c r="D59" s="41">
        <v>5.25</v>
      </c>
      <c r="E59" s="41">
        <v>5</v>
      </c>
      <c r="F59" s="13" t="s">
        <v>203</v>
      </c>
      <c r="G59" s="41">
        <v>5.1</v>
      </c>
      <c r="H59" s="13"/>
      <c r="I59" s="41"/>
      <c r="J59" s="13">
        <f t="shared" si="1"/>
        <v>5.11</v>
      </c>
      <c r="K59" s="42" t="s">
        <v>195</v>
      </c>
    </row>
    <row r="60" spans="1:11" ht="15">
      <c r="A60" s="33">
        <v>25</v>
      </c>
      <c r="B60" s="14" t="s">
        <v>155</v>
      </c>
      <c r="C60" s="11" t="s">
        <v>8</v>
      </c>
      <c r="D60" s="41">
        <v>2.45</v>
      </c>
      <c r="E60" s="41">
        <v>5</v>
      </c>
      <c r="F60" s="13" t="s">
        <v>203</v>
      </c>
      <c r="G60" s="40">
        <v>5.4</v>
      </c>
      <c r="H60" s="13"/>
      <c r="I60" s="41"/>
      <c r="J60" s="13"/>
      <c r="K60" s="42" t="s">
        <v>196</v>
      </c>
    </row>
    <row r="61" spans="1:11" ht="15">
      <c r="A61" s="33">
        <v>26</v>
      </c>
      <c r="B61" s="14" t="s">
        <v>168</v>
      </c>
      <c r="C61" s="11" t="s">
        <v>8</v>
      </c>
      <c r="D61" s="41">
        <v>5.45</v>
      </c>
      <c r="E61" s="41">
        <v>3.7</v>
      </c>
      <c r="F61" s="13" t="s">
        <v>203</v>
      </c>
      <c r="G61" s="41">
        <v>6.9</v>
      </c>
      <c r="H61" s="13"/>
      <c r="I61" s="40"/>
      <c r="J61" s="13"/>
      <c r="K61" s="42" t="s">
        <v>196</v>
      </c>
    </row>
    <row r="62" spans="1:11" ht="15">
      <c r="A62" s="45"/>
      <c r="B62" s="46"/>
      <c r="C62" s="47"/>
      <c r="D62" s="48"/>
      <c r="E62" s="48"/>
      <c r="F62" s="49"/>
      <c r="G62" s="48"/>
      <c r="H62" s="49"/>
      <c r="I62" s="50"/>
      <c r="J62" s="49"/>
      <c r="K62" s="51"/>
    </row>
    <row r="64" ht="18">
      <c r="D64" s="44" t="s">
        <v>209</v>
      </c>
    </row>
    <row r="66" spans="1:11" ht="15.75">
      <c r="A66" s="17" t="s">
        <v>197</v>
      </c>
      <c r="B66" s="25" t="s">
        <v>189</v>
      </c>
      <c r="C66" s="23" t="s">
        <v>190</v>
      </c>
      <c r="D66" s="18" t="s">
        <v>191</v>
      </c>
      <c r="E66" s="18" t="s">
        <v>192</v>
      </c>
      <c r="F66" s="67" t="s">
        <v>199</v>
      </c>
      <c r="G66" s="68"/>
      <c r="H66" s="68"/>
      <c r="I66" s="68"/>
      <c r="J66" s="19" t="s">
        <v>193</v>
      </c>
      <c r="K66" s="20" t="s">
        <v>194</v>
      </c>
    </row>
    <row r="67" spans="1:11" ht="15">
      <c r="A67" s="26" t="s">
        <v>198</v>
      </c>
      <c r="B67" s="27"/>
      <c r="C67" s="24"/>
      <c r="D67" s="28"/>
      <c r="E67" s="28"/>
      <c r="F67" s="29" t="s">
        <v>200</v>
      </c>
      <c r="G67" s="30" t="s">
        <v>201</v>
      </c>
      <c r="H67" s="29" t="s">
        <v>202</v>
      </c>
      <c r="I67" s="31" t="s">
        <v>201</v>
      </c>
      <c r="J67" s="32"/>
      <c r="K67" s="27"/>
    </row>
    <row r="68" spans="1:11" ht="15">
      <c r="A68" s="33">
        <v>1</v>
      </c>
      <c r="B68" s="11" t="s">
        <v>39</v>
      </c>
      <c r="C68" s="11" t="s">
        <v>9</v>
      </c>
      <c r="D68" s="41">
        <v>7.95</v>
      </c>
      <c r="E68" s="41">
        <v>6.65</v>
      </c>
      <c r="F68" s="13"/>
      <c r="G68" s="40"/>
      <c r="H68" s="13" t="s">
        <v>203</v>
      </c>
      <c r="I68" s="41">
        <v>9.45</v>
      </c>
      <c r="J68" s="13">
        <f aca="true" t="shared" si="2" ref="J68:J79">INT((D68+E68+G68+I68)/3*100)/100</f>
        <v>8.01</v>
      </c>
      <c r="K68" s="42" t="s">
        <v>195</v>
      </c>
    </row>
    <row r="69" spans="1:11" ht="15">
      <c r="A69" s="33">
        <v>2</v>
      </c>
      <c r="B69" s="11" t="s">
        <v>13</v>
      </c>
      <c r="C69" s="11" t="s">
        <v>9</v>
      </c>
      <c r="D69" s="41">
        <v>6.8</v>
      </c>
      <c r="E69" s="41">
        <v>6.3</v>
      </c>
      <c r="F69" s="13" t="s">
        <v>203</v>
      </c>
      <c r="G69" s="40">
        <v>7.2</v>
      </c>
      <c r="H69" s="13"/>
      <c r="I69" s="41"/>
      <c r="J69" s="13">
        <f t="shared" si="2"/>
        <v>6.76</v>
      </c>
      <c r="K69" s="42" t="s">
        <v>195</v>
      </c>
    </row>
    <row r="70" spans="1:11" ht="15">
      <c r="A70" s="33">
        <v>3</v>
      </c>
      <c r="B70" s="11" t="s">
        <v>38</v>
      </c>
      <c r="C70" s="11" t="s">
        <v>9</v>
      </c>
      <c r="D70" s="41">
        <v>6.95</v>
      </c>
      <c r="E70" s="41">
        <v>5.9</v>
      </c>
      <c r="F70" s="13" t="s">
        <v>203</v>
      </c>
      <c r="G70" s="40">
        <v>6.4</v>
      </c>
      <c r="H70" s="13"/>
      <c r="I70" s="41"/>
      <c r="J70" s="13">
        <f t="shared" si="2"/>
        <v>6.41</v>
      </c>
      <c r="K70" s="42" t="s">
        <v>195</v>
      </c>
    </row>
    <row r="71" spans="1:11" ht="15">
      <c r="A71" s="33">
        <v>4</v>
      </c>
      <c r="B71" s="11" t="s">
        <v>11</v>
      </c>
      <c r="C71" s="11" t="s">
        <v>9</v>
      </c>
      <c r="D71" s="41">
        <v>6.9</v>
      </c>
      <c r="E71" s="41">
        <v>6.15</v>
      </c>
      <c r="F71" s="13" t="s">
        <v>203</v>
      </c>
      <c r="G71" s="40">
        <v>5.7</v>
      </c>
      <c r="H71" s="13"/>
      <c r="I71" s="41"/>
      <c r="J71" s="13">
        <f t="shared" si="2"/>
        <v>6.25</v>
      </c>
      <c r="K71" s="42" t="s">
        <v>195</v>
      </c>
    </row>
    <row r="72" spans="1:11" ht="15">
      <c r="A72" s="33">
        <v>5</v>
      </c>
      <c r="B72" s="11" t="s">
        <v>17</v>
      </c>
      <c r="C72" s="11" t="s">
        <v>9</v>
      </c>
      <c r="D72" s="41">
        <v>5</v>
      </c>
      <c r="E72" s="41">
        <v>6.8</v>
      </c>
      <c r="F72" s="13" t="s">
        <v>203</v>
      </c>
      <c r="G72" s="41">
        <v>6.7</v>
      </c>
      <c r="H72" s="13"/>
      <c r="I72" s="40"/>
      <c r="J72" s="13">
        <f t="shared" si="2"/>
        <v>6.16</v>
      </c>
      <c r="K72" s="42" t="s">
        <v>195</v>
      </c>
    </row>
    <row r="73" spans="1:11" ht="15">
      <c r="A73" s="33">
        <v>6</v>
      </c>
      <c r="B73" s="11" t="s">
        <v>40</v>
      </c>
      <c r="C73" s="11" t="s">
        <v>9</v>
      </c>
      <c r="D73" s="41">
        <v>7</v>
      </c>
      <c r="E73" s="41">
        <v>6.05</v>
      </c>
      <c r="F73" s="13" t="s">
        <v>203</v>
      </c>
      <c r="G73" s="40">
        <v>5.2</v>
      </c>
      <c r="H73" s="13"/>
      <c r="I73" s="41"/>
      <c r="J73" s="13">
        <f t="shared" si="2"/>
        <v>6.08</v>
      </c>
      <c r="K73" s="42" t="s">
        <v>195</v>
      </c>
    </row>
    <row r="74" spans="1:11" ht="15">
      <c r="A74" s="33">
        <v>7</v>
      </c>
      <c r="B74" s="11" t="s">
        <v>41</v>
      </c>
      <c r="C74" s="11" t="s">
        <v>9</v>
      </c>
      <c r="D74" s="41">
        <v>5</v>
      </c>
      <c r="E74" s="41">
        <v>6.2</v>
      </c>
      <c r="F74" s="13" t="s">
        <v>203</v>
      </c>
      <c r="G74" s="40">
        <v>6.6</v>
      </c>
      <c r="H74" s="13"/>
      <c r="I74" s="41"/>
      <c r="J74" s="13">
        <f t="shared" si="2"/>
        <v>5.93</v>
      </c>
      <c r="K74" s="42" t="s">
        <v>195</v>
      </c>
    </row>
    <row r="75" spans="1:11" ht="15">
      <c r="A75" s="33">
        <v>8</v>
      </c>
      <c r="B75" s="11" t="s">
        <v>16</v>
      </c>
      <c r="C75" s="11" t="s">
        <v>9</v>
      </c>
      <c r="D75" s="41">
        <v>5.5</v>
      </c>
      <c r="E75" s="41">
        <v>6.6</v>
      </c>
      <c r="F75" s="13" t="s">
        <v>203</v>
      </c>
      <c r="G75" s="41">
        <v>5.6</v>
      </c>
      <c r="H75" s="13"/>
      <c r="I75" s="40"/>
      <c r="J75" s="13">
        <f t="shared" si="2"/>
        <v>5.9</v>
      </c>
      <c r="K75" s="42" t="s">
        <v>195</v>
      </c>
    </row>
    <row r="76" spans="1:11" ht="15">
      <c r="A76" s="33">
        <v>9</v>
      </c>
      <c r="B76" s="11" t="s">
        <v>36</v>
      </c>
      <c r="C76" s="11" t="s">
        <v>9</v>
      </c>
      <c r="D76" s="41">
        <v>6.4</v>
      </c>
      <c r="E76" s="41">
        <v>5.6</v>
      </c>
      <c r="F76" s="13" t="s">
        <v>203</v>
      </c>
      <c r="G76" s="40">
        <v>5.5</v>
      </c>
      <c r="H76" s="13"/>
      <c r="I76" s="41"/>
      <c r="J76" s="13">
        <f t="shared" si="2"/>
        <v>5.83</v>
      </c>
      <c r="K76" s="42" t="s">
        <v>195</v>
      </c>
    </row>
    <row r="77" spans="1:11" ht="15">
      <c r="A77" s="33">
        <v>10</v>
      </c>
      <c r="B77" s="11" t="s">
        <v>43</v>
      </c>
      <c r="C77" s="11" t="s">
        <v>9</v>
      </c>
      <c r="D77" s="41">
        <v>5</v>
      </c>
      <c r="E77" s="41">
        <v>6.05</v>
      </c>
      <c r="F77" s="13"/>
      <c r="G77" s="41"/>
      <c r="H77" s="13" t="s">
        <v>203</v>
      </c>
      <c r="I77" s="41">
        <v>6.2</v>
      </c>
      <c r="J77" s="13">
        <f t="shared" si="2"/>
        <v>5.75</v>
      </c>
      <c r="K77" s="42" t="s">
        <v>195</v>
      </c>
    </row>
    <row r="78" spans="1:11" ht="15">
      <c r="A78" s="33">
        <v>11</v>
      </c>
      <c r="B78" s="11" t="s">
        <v>47</v>
      </c>
      <c r="C78" s="11" t="s">
        <v>9</v>
      </c>
      <c r="D78" s="40">
        <v>5.05</v>
      </c>
      <c r="E78" s="40">
        <v>5</v>
      </c>
      <c r="F78" s="13" t="s">
        <v>203</v>
      </c>
      <c r="G78" s="40">
        <v>6.3</v>
      </c>
      <c r="H78" s="13"/>
      <c r="I78" s="40"/>
      <c r="J78" s="13">
        <f t="shared" si="2"/>
        <v>5.45</v>
      </c>
      <c r="K78" s="42" t="s">
        <v>195</v>
      </c>
    </row>
    <row r="79" spans="1:11" ht="15">
      <c r="A79" s="33">
        <v>12</v>
      </c>
      <c r="B79" s="11" t="s">
        <v>10</v>
      </c>
      <c r="C79" s="11" t="s">
        <v>9</v>
      </c>
      <c r="D79" s="41">
        <v>5.65</v>
      </c>
      <c r="E79" s="41">
        <v>5.45</v>
      </c>
      <c r="F79" s="13"/>
      <c r="G79" s="40"/>
      <c r="H79" s="13" t="s">
        <v>203</v>
      </c>
      <c r="I79" s="41">
        <v>5</v>
      </c>
      <c r="J79" s="13">
        <f t="shared" si="2"/>
        <v>5.36</v>
      </c>
      <c r="K79" s="42" t="s">
        <v>195</v>
      </c>
    </row>
    <row r="80" spans="1:11" ht="15">
      <c r="A80" s="33">
        <v>13</v>
      </c>
      <c r="B80" s="11" t="s">
        <v>35</v>
      </c>
      <c r="C80" s="11" t="s">
        <v>9</v>
      </c>
      <c r="D80" s="41">
        <v>3.4</v>
      </c>
      <c r="E80" s="41">
        <v>3.3</v>
      </c>
      <c r="F80" s="13" t="s">
        <v>203</v>
      </c>
      <c r="G80" s="40">
        <v>2.7</v>
      </c>
      <c r="H80" s="13"/>
      <c r="I80" s="41"/>
      <c r="J80" s="13"/>
      <c r="K80" s="42" t="s">
        <v>196</v>
      </c>
    </row>
    <row r="81" spans="1:11" ht="15">
      <c r="A81" s="33">
        <v>14</v>
      </c>
      <c r="B81" s="11" t="s">
        <v>37</v>
      </c>
      <c r="C81" s="11" t="s">
        <v>9</v>
      </c>
      <c r="D81" s="41">
        <v>3.2</v>
      </c>
      <c r="E81" s="41">
        <v>2.5</v>
      </c>
      <c r="F81" s="13" t="s">
        <v>203</v>
      </c>
      <c r="G81" s="40">
        <v>4</v>
      </c>
      <c r="H81" s="13"/>
      <c r="I81" s="41"/>
      <c r="J81" s="13"/>
      <c r="K81" s="42" t="s">
        <v>196</v>
      </c>
    </row>
    <row r="82" spans="1:11" ht="15">
      <c r="A82" s="33">
        <v>15</v>
      </c>
      <c r="B82" s="11" t="s">
        <v>42</v>
      </c>
      <c r="C82" s="11" t="s">
        <v>9</v>
      </c>
      <c r="D82" s="41">
        <v>5</v>
      </c>
      <c r="E82" s="41">
        <v>5</v>
      </c>
      <c r="F82" s="13"/>
      <c r="G82" s="40"/>
      <c r="H82" s="13" t="s">
        <v>203</v>
      </c>
      <c r="I82" s="41">
        <v>4.3</v>
      </c>
      <c r="J82" s="13"/>
      <c r="K82" s="42" t="s">
        <v>196</v>
      </c>
    </row>
    <row r="83" spans="1:11" ht="15">
      <c r="A83" s="33">
        <v>16</v>
      </c>
      <c r="B83" s="11" t="s">
        <v>44</v>
      </c>
      <c r="C83" s="11" t="s">
        <v>9</v>
      </c>
      <c r="D83" s="41">
        <v>3.45</v>
      </c>
      <c r="E83" s="41">
        <v>5.7</v>
      </c>
      <c r="F83" s="13" t="s">
        <v>203</v>
      </c>
      <c r="G83" s="41">
        <v>5</v>
      </c>
      <c r="H83" s="13"/>
      <c r="I83" s="40"/>
      <c r="J83" s="13"/>
      <c r="K83" s="42" t="s">
        <v>196</v>
      </c>
    </row>
    <row r="84" spans="1:11" ht="15">
      <c r="A84" s="33">
        <v>17</v>
      </c>
      <c r="B84" s="11" t="s">
        <v>15</v>
      </c>
      <c r="C84" s="11" t="s">
        <v>9</v>
      </c>
      <c r="D84" s="41">
        <v>3.35</v>
      </c>
      <c r="E84" s="41">
        <v>5</v>
      </c>
      <c r="F84" s="12"/>
      <c r="G84" s="41"/>
      <c r="H84" s="13" t="s">
        <v>203</v>
      </c>
      <c r="I84" s="40">
        <v>5</v>
      </c>
      <c r="J84" s="13"/>
      <c r="K84" s="42" t="s">
        <v>196</v>
      </c>
    </row>
    <row r="85" spans="1:11" ht="15">
      <c r="A85" s="33">
        <v>18</v>
      </c>
      <c r="B85" s="11" t="s">
        <v>45</v>
      </c>
      <c r="C85" s="11" t="s">
        <v>9</v>
      </c>
      <c r="D85" s="41">
        <v>2.9</v>
      </c>
      <c r="E85" s="41">
        <v>3.5</v>
      </c>
      <c r="F85" s="13"/>
      <c r="G85" s="41"/>
      <c r="H85" s="13" t="s">
        <v>203</v>
      </c>
      <c r="I85" s="40">
        <v>3.15</v>
      </c>
      <c r="J85" s="13"/>
      <c r="K85" s="42" t="s">
        <v>196</v>
      </c>
    </row>
    <row r="86" spans="1:11" ht="15">
      <c r="A86" s="33">
        <v>19</v>
      </c>
      <c r="B86" s="11" t="s">
        <v>46</v>
      </c>
      <c r="C86" s="11" t="s">
        <v>9</v>
      </c>
      <c r="D86" s="41">
        <v>5</v>
      </c>
      <c r="E86" s="41">
        <v>2.8</v>
      </c>
      <c r="F86" s="13"/>
      <c r="G86" s="41"/>
      <c r="H86" s="13" t="s">
        <v>203</v>
      </c>
      <c r="I86" s="41">
        <v>4.25</v>
      </c>
      <c r="J86" s="13"/>
      <c r="K86" s="42" t="s">
        <v>196</v>
      </c>
    </row>
    <row r="87" spans="1:11" ht="15">
      <c r="A87" s="33">
        <v>20</v>
      </c>
      <c r="B87" s="11" t="s">
        <v>48</v>
      </c>
      <c r="C87" s="11" t="s">
        <v>9</v>
      </c>
      <c r="D87" s="40">
        <v>3.1</v>
      </c>
      <c r="E87" s="40">
        <v>5.5</v>
      </c>
      <c r="F87" s="13" t="s">
        <v>203</v>
      </c>
      <c r="G87" s="40">
        <v>4.15</v>
      </c>
      <c r="H87" s="13"/>
      <c r="I87" s="40"/>
      <c r="J87" s="13"/>
      <c r="K87" s="42" t="s">
        <v>196</v>
      </c>
    </row>
    <row r="95" ht="18">
      <c r="D95" s="44" t="s">
        <v>210</v>
      </c>
    </row>
    <row r="98" spans="1:11" ht="15.75">
      <c r="A98" s="17" t="s">
        <v>197</v>
      </c>
      <c r="B98" s="25" t="s">
        <v>189</v>
      </c>
      <c r="C98" s="23" t="s">
        <v>190</v>
      </c>
      <c r="D98" s="18" t="s">
        <v>191</v>
      </c>
      <c r="E98" s="18" t="s">
        <v>192</v>
      </c>
      <c r="F98" s="67" t="s">
        <v>199</v>
      </c>
      <c r="G98" s="68"/>
      <c r="H98" s="68"/>
      <c r="I98" s="68"/>
      <c r="J98" s="19" t="s">
        <v>193</v>
      </c>
      <c r="K98" s="20" t="s">
        <v>194</v>
      </c>
    </row>
    <row r="99" spans="1:11" ht="15">
      <c r="A99" s="26" t="s">
        <v>198</v>
      </c>
      <c r="B99" s="27"/>
      <c r="C99" s="24"/>
      <c r="D99" s="28"/>
      <c r="E99" s="28"/>
      <c r="F99" s="29" t="s">
        <v>200</v>
      </c>
      <c r="G99" s="30" t="s">
        <v>201</v>
      </c>
      <c r="H99" s="29" t="s">
        <v>202</v>
      </c>
      <c r="I99" s="31" t="s">
        <v>201</v>
      </c>
      <c r="J99" s="32"/>
      <c r="K99" s="27"/>
    </row>
    <row r="100" spans="1:11" ht="15">
      <c r="A100" s="33">
        <v>1</v>
      </c>
      <c r="B100" s="11" t="s">
        <v>185</v>
      </c>
      <c r="C100" s="11" t="s">
        <v>7</v>
      </c>
      <c r="D100" s="41">
        <v>6.25</v>
      </c>
      <c r="E100" s="41">
        <v>6.4</v>
      </c>
      <c r="F100" s="13" t="s">
        <v>203</v>
      </c>
      <c r="G100" s="41">
        <v>7.25</v>
      </c>
      <c r="H100" s="13"/>
      <c r="I100" s="41"/>
      <c r="J100" s="13">
        <f>INT((D100+E100+G100+I100)/3*100)/100</f>
        <v>6.63</v>
      </c>
      <c r="K100" s="42" t="s">
        <v>195</v>
      </c>
    </row>
    <row r="101" spans="1:11" ht="15">
      <c r="A101" s="33">
        <v>2</v>
      </c>
      <c r="B101" s="11" t="s">
        <v>49</v>
      </c>
      <c r="C101" s="11" t="s">
        <v>7</v>
      </c>
      <c r="D101" s="41">
        <v>6</v>
      </c>
      <c r="E101" s="41">
        <v>6.3</v>
      </c>
      <c r="F101" s="13" t="s">
        <v>203</v>
      </c>
      <c r="G101" s="40">
        <v>6.5</v>
      </c>
      <c r="H101" s="13"/>
      <c r="I101" s="41"/>
      <c r="J101" s="13">
        <f>INT((D101+E101+G101+I101)/3*100)/100</f>
        <v>6.26</v>
      </c>
      <c r="K101" s="42" t="s">
        <v>195</v>
      </c>
    </row>
    <row r="102" spans="1:11" ht="15">
      <c r="A102" s="33">
        <v>3</v>
      </c>
      <c r="B102" s="11" t="s">
        <v>188</v>
      </c>
      <c r="C102" s="11" t="s">
        <v>7</v>
      </c>
      <c r="D102" s="41">
        <v>5.65</v>
      </c>
      <c r="E102" s="41">
        <v>5.8</v>
      </c>
      <c r="F102" s="13" t="s">
        <v>203</v>
      </c>
      <c r="G102" s="41">
        <v>5.5</v>
      </c>
      <c r="H102" s="13"/>
      <c r="I102" s="40"/>
      <c r="J102" s="13">
        <f>INT((D102+E102+G102+I102)/3*100)/100</f>
        <v>5.65</v>
      </c>
      <c r="K102" s="42" t="s">
        <v>195</v>
      </c>
    </row>
    <row r="103" spans="1:11" ht="15">
      <c r="A103" s="33">
        <v>4</v>
      </c>
      <c r="B103" s="11" t="s">
        <v>186</v>
      </c>
      <c r="C103" s="11" t="s">
        <v>7</v>
      </c>
      <c r="D103" s="41">
        <v>5</v>
      </c>
      <c r="E103" s="41">
        <v>5</v>
      </c>
      <c r="F103" s="13" t="s">
        <v>203</v>
      </c>
      <c r="G103" s="41">
        <v>5.2</v>
      </c>
      <c r="H103" s="13"/>
      <c r="I103" s="40"/>
      <c r="J103" s="13">
        <f>INT((D103+E103+G103+I103)/3*100)/100</f>
        <v>5.06</v>
      </c>
      <c r="K103" s="42" t="s">
        <v>195</v>
      </c>
    </row>
    <row r="104" spans="1:11" ht="15">
      <c r="A104" s="33">
        <v>5</v>
      </c>
      <c r="B104" s="11" t="s">
        <v>12</v>
      </c>
      <c r="C104" s="11" t="s">
        <v>7</v>
      </c>
      <c r="D104" s="41">
        <v>5.1</v>
      </c>
      <c r="E104" s="41">
        <v>5</v>
      </c>
      <c r="F104" s="13" t="s">
        <v>203</v>
      </c>
      <c r="G104" s="40">
        <v>5</v>
      </c>
      <c r="H104" s="13"/>
      <c r="I104" s="41"/>
      <c r="J104" s="13">
        <f>INT((D104+E104+G104+I104)/3*100)/100</f>
        <v>5.03</v>
      </c>
      <c r="K104" s="42" t="s">
        <v>195</v>
      </c>
    </row>
    <row r="105" spans="1:11" ht="15">
      <c r="A105" s="33">
        <v>6</v>
      </c>
      <c r="B105" s="11" t="s">
        <v>183</v>
      </c>
      <c r="C105" s="11" t="s">
        <v>7</v>
      </c>
      <c r="D105" s="41">
        <v>5</v>
      </c>
      <c r="E105" s="41">
        <v>3</v>
      </c>
      <c r="F105" s="13" t="s">
        <v>203</v>
      </c>
      <c r="G105" s="40">
        <v>6.5</v>
      </c>
      <c r="H105" s="13"/>
      <c r="I105" s="41"/>
      <c r="J105" s="13"/>
      <c r="K105" s="42" t="s">
        <v>196</v>
      </c>
    </row>
    <row r="106" spans="1:11" ht="15">
      <c r="A106" s="33">
        <v>7</v>
      </c>
      <c r="B106" s="11" t="s">
        <v>50</v>
      </c>
      <c r="C106" s="11" t="s">
        <v>7</v>
      </c>
      <c r="D106" s="41">
        <v>3.05</v>
      </c>
      <c r="E106" s="41">
        <v>2.8</v>
      </c>
      <c r="F106" s="13" t="s">
        <v>203</v>
      </c>
      <c r="G106" s="40">
        <v>5.15</v>
      </c>
      <c r="H106" s="13"/>
      <c r="I106" s="41"/>
      <c r="J106" s="13"/>
      <c r="K106" s="42" t="s">
        <v>196</v>
      </c>
    </row>
    <row r="107" spans="1:11" ht="15">
      <c r="A107" s="33">
        <v>8</v>
      </c>
      <c r="B107" s="11" t="s">
        <v>184</v>
      </c>
      <c r="C107" s="11" t="s">
        <v>7</v>
      </c>
      <c r="D107" s="41">
        <v>2.95</v>
      </c>
      <c r="E107" s="41">
        <v>3.2</v>
      </c>
      <c r="F107" s="13" t="s">
        <v>203</v>
      </c>
      <c r="G107" s="41">
        <v>3.1</v>
      </c>
      <c r="H107" s="13"/>
      <c r="I107" s="40"/>
      <c r="J107" s="13"/>
      <c r="K107" s="42" t="s">
        <v>196</v>
      </c>
    </row>
    <row r="108" spans="1:11" ht="15">
      <c r="A108" s="33">
        <v>9</v>
      </c>
      <c r="B108" s="11" t="s">
        <v>187</v>
      </c>
      <c r="C108" s="11" t="s">
        <v>7</v>
      </c>
      <c r="D108" s="40">
        <v>5.6</v>
      </c>
      <c r="E108" s="40">
        <v>3</v>
      </c>
      <c r="F108" s="13" t="s">
        <v>203</v>
      </c>
      <c r="G108" s="40">
        <v>6.1</v>
      </c>
      <c r="H108" s="13"/>
      <c r="I108" s="40"/>
      <c r="J108" s="13"/>
      <c r="K108" s="42" t="s">
        <v>196</v>
      </c>
    </row>
    <row r="127" ht="18">
      <c r="D127" s="44" t="s">
        <v>211</v>
      </c>
    </row>
    <row r="131" spans="1:11" ht="15.75">
      <c r="A131" s="17" t="s">
        <v>197</v>
      </c>
      <c r="B131" s="25" t="s">
        <v>189</v>
      </c>
      <c r="C131" s="23" t="s">
        <v>190</v>
      </c>
      <c r="D131" s="18" t="s">
        <v>191</v>
      </c>
      <c r="E131" s="18" t="s">
        <v>192</v>
      </c>
      <c r="F131" s="67" t="s">
        <v>199</v>
      </c>
      <c r="G131" s="68"/>
      <c r="H131" s="68"/>
      <c r="I131" s="68"/>
      <c r="J131" s="19" t="s">
        <v>193</v>
      </c>
      <c r="K131" s="20" t="s">
        <v>194</v>
      </c>
    </row>
    <row r="132" spans="1:11" ht="15">
      <c r="A132" s="26" t="s">
        <v>198</v>
      </c>
      <c r="B132" s="27"/>
      <c r="C132" s="24"/>
      <c r="D132" s="28"/>
      <c r="E132" s="28"/>
      <c r="F132" s="29" t="s">
        <v>200</v>
      </c>
      <c r="G132" s="30" t="s">
        <v>201</v>
      </c>
      <c r="H132" s="29" t="s">
        <v>202</v>
      </c>
      <c r="I132" s="31" t="s">
        <v>201</v>
      </c>
      <c r="J132" s="32"/>
      <c r="K132" s="27"/>
    </row>
    <row r="133" spans="1:11" ht="15">
      <c r="A133" s="33">
        <v>1</v>
      </c>
      <c r="B133" s="11" t="s">
        <v>55</v>
      </c>
      <c r="C133" s="11" t="s">
        <v>5</v>
      </c>
      <c r="D133" s="41">
        <v>6.7</v>
      </c>
      <c r="E133" s="41">
        <v>5.1</v>
      </c>
      <c r="F133" s="13" t="s">
        <v>203</v>
      </c>
      <c r="G133" s="40">
        <v>6.55</v>
      </c>
      <c r="H133" s="13"/>
      <c r="I133" s="41"/>
      <c r="J133" s="13">
        <f aca="true" t="shared" si="3" ref="J133:J139">INT((D133+E133+G133+I133)/3*100)/100</f>
        <v>6.11</v>
      </c>
      <c r="K133" s="42" t="s">
        <v>195</v>
      </c>
    </row>
    <row r="134" spans="1:11" ht="15">
      <c r="A134" s="33">
        <v>2</v>
      </c>
      <c r="B134" s="11" t="s">
        <v>18</v>
      </c>
      <c r="C134" s="11" t="s">
        <v>5</v>
      </c>
      <c r="D134" s="40">
        <v>5.1</v>
      </c>
      <c r="E134" s="40">
        <v>5</v>
      </c>
      <c r="F134" s="13" t="s">
        <v>203</v>
      </c>
      <c r="G134" s="40">
        <v>6.7</v>
      </c>
      <c r="H134" s="13"/>
      <c r="I134" s="40"/>
      <c r="J134" s="13">
        <f t="shared" si="3"/>
        <v>5.6</v>
      </c>
      <c r="K134" s="42" t="s">
        <v>195</v>
      </c>
    </row>
    <row r="135" spans="1:11" ht="15">
      <c r="A135" s="33">
        <v>3</v>
      </c>
      <c r="B135" s="11" t="s">
        <v>57</v>
      </c>
      <c r="C135" s="11" t="s">
        <v>5</v>
      </c>
      <c r="D135" s="41">
        <v>5.7</v>
      </c>
      <c r="E135" s="41">
        <v>5</v>
      </c>
      <c r="F135" s="13" t="s">
        <v>203</v>
      </c>
      <c r="G135" s="40">
        <v>5</v>
      </c>
      <c r="H135" s="13"/>
      <c r="I135" s="41"/>
      <c r="J135" s="13">
        <f t="shared" si="3"/>
        <v>5.23</v>
      </c>
      <c r="K135" s="42" t="s">
        <v>195</v>
      </c>
    </row>
    <row r="136" spans="1:11" ht="15">
      <c r="A136" s="33">
        <v>4</v>
      </c>
      <c r="B136" s="11" t="s">
        <v>67</v>
      </c>
      <c r="C136" s="11" t="s">
        <v>5</v>
      </c>
      <c r="D136" s="40">
        <v>5</v>
      </c>
      <c r="E136" s="40">
        <v>5.1</v>
      </c>
      <c r="F136" s="13" t="s">
        <v>203</v>
      </c>
      <c r="G136" s="40">
        <v>5.6</v>
      </c>
      <c r="H136" s="13"/>
      <c r="I136" s="40"/>
      <c r="J136" s="13">
        <f t="shared" si="3"/>
        <v>5.23</v>
      </c>
      <c r="K136" s="42" t="s">
        <v>195</v>
      </c>
    </row>
    <row r="137" spans="1:11" ht="15">
      <c r="A137" s="33">
        <v>5</v>
      </c>
      <c r="B137" s="11" t="s">
        <v>51</v>
      </c>
      <c r="C137" s="11" t="s">
        <v>5</v>
      </c>
      <c r="D137" s="41">
        <v>5</v>
      </c>
      <c r="E137" s="41">
        <v>5.2</v>
      </c>
      <c r="F137" s="13" t="s">
        <v>203</v>
      </c>
      <c r="G137" s="40">
        <v>5.2</v>
      </c>
      <c r="H137" s="13"/>
      <c r="I137" s="39"/>
      <c r="J137" s="13">
        <f t="shared" si="3"/>
        <v>5.13</v>
      </c>
      <c r="K137" s="42" t="s">
        <v>195</v>
      </c>
    </row>
    <row r="138" spans="1:11" ht="15">
      <c r="A138" s="33">
        <v>6</v>
      </c>
      <c r="B138" s="11" t="s">
        <v>66</v>
      </c>
      <c r="C138" s="11" t="s">
        <v>5</v>
      </c>
      <c r="D138" s="40">
        <v>5.15</v>
      </c>
      <c r="E138" s="40">
        <v>5</v>
      </c>
      <c r="F138" s="13" t="s">
        <v>203</v>
      </c>
      <c r="G138" s="40">
        <v>5.2</v>
      </c>
      <c r="H138" s="13"/>
      <c r="I138" s="40"/>
      <c r="J138" s="13">
        <f t="shared" si="3"/>
        <v>5.11</v>
      </c>
      <c r="K138" s="42" t="s">
        <v>195</v>
      </c>
    </row>
    <row r="139" spans="1:11" ht="15">
      <c r="A139" s="33">
        <v>7</v>
      </c>
      <c r="B139" s="11" t="s">
        <v>60</v>
      </c>
      <c r="C139" s="11" t="s">
        <v>5</v>
      </c>
      <c r="D139" s="41">
        <v>5</v>
      </c>
      <c r="E139" s="41">
        <v>5</v>
      </c>
      <c r="F139" s="13" t="s">
        <v>203</v>
      </c>
      <c r="G139" s="41">
        <v>5</v>
      </c>
      <c r="H139" s="13"/>
      <c r="I139" s="41"/>
      <c r="J139" s="13">
        <f t="shared" si="3"/>
        <v>5</v>
      </c>
      <c r="K139" s="42" t="s">
        <v>195</v>
      </c>
    </row>
    <row r="140" spans="1:11" ht="15">
      <c r="A140" s="33">
        <v>8</v>
      </c>
      <c r="B140" s="11" t="s">
        <v>52</v>
      </c>
      <c r="C140" s="11" t="s">
        <v>5</v>
      </c>
      <c r="D140" s="41">
        <v>5.2</v>
      </c>
      <c r="E140" s="41">
        <v>5.5</v>
      </c>
      <c r="F140" s="13" t="s">
        <v>203</v>
      </c>
      <c r="G140" s="40">
        <v>4.2</v>
      </c>
      <c r="H140" s="13"/>
      <c r="I140" s="41"/>
      <c r="J140" s="13"/>
      <c r="K140" s="42" t="s">
        <v>196</v>
      </c>
    </row>
    <row r="141" spans="1:11" ht="15">
      <c r="A141" s="33">
        <v>9</v>
      </c>
      <c r="B141" s="11" t="s">
        <v>53</v>
      </c>
      <c r="C141" s="11" t="s">
        <v>5</v>
      </c>
      <c r="D141" s="39" t="s">
        <v>207</v>
      </c>
      <c r="E141" s="39" t="s">
        <v>207</v>
      </c>
      <c r="F141" s="12" t="s">
        <v>203</v>
      </c>
      <c r="G141" s="39" t="s">
        <v>207</v>
      </c>
      <c r="H141" s="12"/>
      <c r="I141" s="39"/>
      <c r="J141" s="12"/>
      <c r="K141" s="39" t="s">
        <v>207</v>
      </c>
    </row>
    <row r="142" spans="1:11" ht="15">
      <c r="A142" s="33">
        <v>10</v>
      </c>
      <c r="B142" s="11" t="s">
        <v>54</v>
      </c>
      <c r="C142" s="11" t="s">
        <v>5</v>
      </c>
      <c r="D142" s="41">
        <v>3.45</v>
      </c>
      <c r="E142" s="41">
        <v>2.8</v>
      </c>
      <c r="F142" s="13" t="s">
        <v>203</v>
      </c>
      <c r="G142" s="40">
        <v>3.2</v>
      </c>
      <c r="H142" s="13"/>
      <c r="I142" s="41"/>
      <c r="J142" s="13"/>
      <c r="K142" s="42" t="s">
        <v>196</v>
      </c>
    </row>
    <row r="143" spans="1:11" ht="15">
      <c r="A143" s="33">
        <v>11</v>
      </c>
      <c r="B143" s="11" t="s">
        <v>56</v>
      </c>
      <c r="C143" s="11" t="s">
        <v>5</v>
      </c>
      <c r="D143" s="39" t="s">
        <v>207</v>
      </c>
      <c r="E143" s="39" t="s">
        <v>207</v>
      </c>
      <c r="F143" s="12" t="s">
        <v>203</v>
      </c>
      <c r="G143" s="39" t="s">
        <v>207</v>
      </c>
      <c r="H143" s="12"/>
      <c r="I143" s="39"/>
      <c r="J143" s="12"/>
      <c r="K143" s="39" t="s">
        <v>207</v>
      </c>
    </row>
    <row r="144" spans="1:11" ht="15">
      <c r="A144" s="33">
        <v>12</v>
      </c>
      <c r="B144" s="11" t="s">
        <v>58</v>
      </c>
      <c r="C144" s="11" t="s">
        <v>5</v>
      </c>
      <c r="D144" s="41">
        <v>3.6</v>
      </c>
      <c r="E144" s="41">
        <v>5.2</v>
      </c>
      <c r="F144" s="13" t="s">
        <v>203</v>
      </c>
      <c r="G144" s="40">
        <v>5</v>
      </c>
      <c r="H144" s="13"/>
      <c r="I144" s="41"/>
      <c r="J144" s="13"/>
      <c r="K144" s="42" t="s">
        <v>196</v>
      </c>
    </row>
    <row r="145" spans="1:11" ht="15">
      <c r="A145" s="33">
        <v>13</v>
      </c>
      <c r="B145" s="11" t="s">
        <v>59</v>
      </c>
      <c r="C145" s="11" t="s">
        <v>5</v>
      </c>
      <c r="D145" s="41">
        <v>2</v>
      </c>
      <c r="E145" s="41">
        <v>2</v>
      </c>
      <c r="F145" s="13" t="s">
        <v>203</v>
      </c>
      <c r="G145" s="40">
        <v>1.8</v>
      </c>
      <c r="H145" s="13"/>
      <c r="I145" s="41"/>
      <c r="J145" s="13"/>
      <c r="K145" s="42" t="s">
        <v>196</v>
      </c>
    </row>
    <row r="146" spans="1:11" ht="15">
      <c r="A146" s="33">
        <v>14</v>
      </c>
      <c r="B146" s="11" t="s">
        <v>14</v>
      </c>
      <c r="C146" s="11" t="s">
        <v>5</v>
      </c>
      <c r="D146" s="41">
        <v>3.8</v>
      </c>
      <c r="E146" s="41">
        <v>2.5</v>
      </c>
      <c r="F146" s="13" t="s">
        <v>203</v>
      </c>
      <c r="G146" s="40">
        <v>1.9</v>
      </c>
      <c r="H146" s="13"/>
      <c r="I146" s="41"/>
      <c r="J146" s="13"/>
      <c r="K146" s="42" t="s">
        <v>196</v>
      </c>
    </row>
    <row r="147" spans="1:11" ht="15">
      <c r="A147" s="33">
        <v>15</v>
      </c>
      <c r="B147" s="11" t="s">
        <v>61</v>
      </c>
      <c r="C147" s="11" t="s">
        <v>5</v>
      </c>
      <c r="D147" s="41">
        <v>5</v>
      </c>
      <c r="E147" s="41">
        <v>3.9</v>
      </c>
      <c r="F147" s="13" t="s">
        <v>203</v>
      </c>
      <c r="G147" s="41">
        <v>5</v>
      </c>
      <c r="H147" s="12"/>
      <c r="I147" s="40"/>
      <c r="J147" s="13"/>
      <c r="K147" s="42" t="s">
        <v>196</v>
      </c>
    </row>
    <row r="148" spans="1:11" ht="15">
      <c r="A148" s="33">
        <v>16</v>
      </c>
      <c r="B148" s="11" t="s">
        <v>62</v>
      </c>
      <c r="C148" s="11" t="s">
        <v>5</v>
      </c>
      <c r="D148" s="41">
        <v>3.55</v>
      </c>
      <c r="E148" s="41">
        <v>3.8</v>
      </c>
      <c r="F148" s="13" t="s">
        <v>203</v>
      </c>
      <c r="G148" s="41">
        <v>3.6</v>
      </c>
      <c r="H148" s="13"/>
      <c r="I148" s="40"/>
      <c r="J148" s="13"/>
      <c r="K148" s="42" t="s">
        <v>196</v>
      </c>
    </row>
    <row r="149" spans="1:11" ht="15">
      <c r="A149" s="33">
        <v>17</v>
      </c>
      <c r="B149" s="11" t="s">
        <v>63</v>
      </c>
      <c r="C149" s="11" t="s">
        <v>5</v>
      </c>
      <c r="D149" s="41">
        <v>5.25</v>
      </c>
      <c r="E149" s="41">
        <v>3.45</v>
      </c>
      <c r="F149" s="13" t="s">
        <v>203</v>
      </c>
      <c r="G149" s="41">
        <v>5</v>
      </c>
      <c r="H149" s="13"/>
      <c r="I149" s="40"/>
      <c r="J149" s="13"/>
      <c r="K149" s="42" t="s">
        <v>196</v>
      </c>
    </row>
    <row r="150" spans="1:11" ht="15">
      <c r="A150" s="33">
        <v>18</v>
      </c>
      <c r="B150" s="11" t="s">
        <v>64</v>
      </c>
      <c r="C150" s="11" t="s">
        <v>5</v>
      </c>
      <c r="D150" s="41">
        <v>2.7</v>
      </c>
      <c r="E150" s="41">
        <v>5</v>
      </c>
      <c r="F150" s="13" t="s">
        <v>203</v>
      </c>
      <c r="G150" s="41">
        <v>3.3</v>
      </c>
      <c r="H150" s="13"/>
      <c r="I150" s="40"/>
      <c r="J150" s="13"/>
      <c r="K150" s="42" t="s">
        <v>196</v>
      </c>
    </row>
    <row r="151" spans="1:11" ht="15">
      <c r="A151" s="33">
        <v>19</v>
      </c>
      <c r="B151" s="11" t="s">
        <v>65</v>
      </c>
      <c r="C151" s="11" t="s">
        <v>5</v>
      </c>
      <c r="D151" s="41">
        <v>3.45</v>
      </c>
      <c r="E151" s="41">
        <v>1</v>
      </c>
      <c r="F151" s="13" t="s">
        <v>203</v>
      </c>
      <c r="G151" s="41">
        <v>2.5</v>
      </c>
      <c r="H151" s="13"/>
      <c r="I151" s="40"/>
      <c r="J151" s="13"/>
      <c r="K151" s="42" t="s">
        <v>196</v>
      </c>
    </row>
    <row r="159" ht="18">
      <c r="D159" s="44" t="s">
        <v>212</v>
      </c>
    </row>
    <row r="163" spans="1:11" ht="15.75">
      <c r="A163" s="17" t="s">
        <v>197</v>
      </c>
      <c r="B163" s="25" t="s">
        <v>189</v>
      </c>
      <c r="C163" s="23" t="s">
        <v>190</v>
      </c>
      <c r="D163" s="18" t="s">
        <v>191</v>
      </c>
      <c r="E163" s="18" t="s">
        <v>192</v>
      </c>
      <c r="F163" s="67" t="s">
        <v>199</v>
      </c>
      <c r="G163" s="68"/>
      <c r="H163" s="68"/>
      <c r="I163" s="68"/>
      <c r="J163" s="19" t="s">
        <v>193</v>
      </c>
      <c r="K163" s="20" t="s">
        <v>194</v>
      </c>
    </row>
    <row r="164" spans="1:11" ht="15">
      <c r="A164" s="26" t="s">
        <v>198</v>
      </c>
      <c r="B164" s="27"/>
      <c r="C164" s="24"/>
      <c r="D164" s="28"/>
      <c r="E164" s="28"/>
      <c r="F164" s="29" t="s">
        <v>200</v>
      </c>
      <c r="G164" s="30" t="s">
        <v>201</v>
      </c>
      <c r="H164" s="29" t="s">
        <v>202</v>
      </c>
      <c r="I164" s="31" t="s">
        <v>201</v>
      </c>
      <c r="J164" s="32"/>
      <c r="K164" s="27"/>
    </row>
    <row r="165" spans="1:11" ht="15">
      <c r="A165" s="33">
        <v>1</v>
      </c>
      <c r="B165" s="11" t="s">
        <v>72</v>
      </c>
      <c r="C165" s="11" t="s">
        <v>3</v>
      </c>
      <c r="D165" s="41">
        <v>6.75</v>
      </c>
      <c r="E165" s="41">
        <v>7.1</v>
      </c>
      <c r="F165" s="13"/>
      <c r="G165" s="40"/>
      <c r="H165" s="13" t="s">
        <v>203</v>
      </c>
      <c r="I165" s="41">
        <v>8.1</v>
      </c>
      <c r="J165" s="13">
        <f aca="true" t="shared" si="4" ref="J165:J173">INT((D165+E165+G165+I165)/3*100)/100</f>
        <v>7.31</v>
      </c>
      <c r="K165" s="42" t="s">
        <v>195</v>
      </c>
    </row>
    <row r="166" spans="1:11" ht="15">
      <c r="A166" s="33">
        <v>2</v>
      </c>
      <c r="B166" s="11" t="s">
        <v>74</v>
      </c>
      <c r="C166" s="11" t="s">
        <v>3</v>
      </c>
      <c r="D166" s="41">
        <v>7.2</v>
      </c>
      <c r="E166" s="41">
        <v>7.45</v>
      </c>
      <c r="F166" s="13"/>
      <c r="G166" s="40"/>
      <c r="H166" s="13" t="s">
        <v>203</v>
      </c>
      <c r="I166" s="41">
        <v>6.35</v>
      </c>
      <c r="J166" s="13">
        <f t="shared" si="4"/>
        <v>7</v>
      </c>
      <c r="K166" s="42" t="s">
        <v>195</v>
      </c>
    </row>
    <row r="167" spans="1:11" ht="15">
      <c r="A167" s="33">
        <v>3</v>
      </c>
      <c r="B167" s="11" t="s">
        <v>79</v>
      </c>
      <c r="C167" s="11" t="s">
        <v>3</v>
      </c>
      <c r="D167" s="41">
        <v>8.4</v>
      </c>
      <c r="E167" s="41">
        <v>5</v>
      </c>
      <c r="F167" s="13"/>
      <c r="G167" s="41"/>
      <c r="H167" s="13" t="s">
        <v>203</v>
      </c>
      <c r="I167" s="40">
        <v>6.6</v>
      </c>
      <c r="J167" s="13">
        <f t="shared" si="4"/>
        <v>6.66</v>
      </c>
      <c r="K167" s="42" t="s">
        <v>195</v>
      </c>
    </row>
    <row r="168" spans="1:11" ht="15">
      <c r="A168" s="33">
        <v>4</v>
      </c>
      <c r="B168" s="11" t="s">
        <v>69</v>
      </c>
      <c r="C168" s="11" t="s">
        <v>3</v>
      </c>
      <c r="D168" s="41">
        <v>5.15</v>
      </c>
      <c r="E168" s="41">
        <v>6.3</v>
      </c>
      <c r="F168" s="13"/>
      <c r="G168" s="40"/>
      <c r="H168" s="13" t="s">
        <v>203</v>
      </c>
      <c r="I168" s="39">
        <v>6.85</v>
      </c>
      <c r="J168" s="13">
        <f t="shared" si="4"/>
        <v>6.1</v>
      </c>
      <c r="K168" s="42" t="s">
        <v>195</v>
      </c>
    </row>
    <row r="169" spans="1:11" ht="15">
      <c r="A169" s="33">
        <v>5</v>
      </c>
      <c r="B169" s="11" t="s">
        <v>76</v>
      </c>
      <c r="C169" s="11" t="s">
        <v>3</v>
      </c>
      <c r="D169" s="41">
        <v>6.6</v>
      </c>
      <c r="E169" s="41">
        <v>5</v>
      </c>
      <c r="F169" s="13"/>
      <c r="G169" s="41"/>
      <c r="H169" s="13" t="s">
        <v>203</v>
      </c>
      <c r="I169" s="41">
        <v>5.45</v>
      </c>
      <c r="J169" s="13">
        <f t="shared" si="4"/>
        <v>5.68</v>
      </c>
      <c r="K169" s="42" t="s">
        <v>195</v>
      </c>
    </row>
    <row r="170" spans="1:11" ht="15">
      <c r="A170" s="33">
        <v>6</v>
      </c>
      <c r="B170" s="11" t="s">
        <v>68</v>
      </c>
      <c r="C170" s="11" t="s">
        <v>3</v>
      </c>
      <c r="D170" s="41">
        <v>6.05</v>
      </c>
      <c r="E170" s="41">
        <v>5.5</v>
      </c>
      <c r="F170" s="13" t="s">
        <v>203</v>
      </c>
      <c r="G170" s="40">
        <v>5</v>
      </c>
      <c r="H170" s="13"/>
      <c r="I170" s="41"/>
      <c r="J170" s="13">
        <f t="shared" si="4"/>
        <v>5.51</v>
      </c>
      <c r="K170" s="42" t="s">
        <v>195</v>
      </c>
    </row>
    <row r="171" spans="1:11" ht="15">
      <c r="A171" s="33">
        <v>7</v>
      </c>
      <c r="B171" s="11" t="s">
        <v>75</v>
      </c>
      <c r="C171" s="11" t="s">
        <v>3</v>
      </c>
      <c r="D171" s="41">
        <v>5.75</v>
      </c>
      <c r="E171" s="41">
        <v>5.3</v>
      </c>
      <c r="F171" s="13"/>
      <c r="G171" s="41"/>
      <c r="H171" s="13" t="s">
        <v>203</v>
      </c>
      <c r="I171" s="41">
        <v>5.45</v>
      </c>
      <c r="J171" s="13">
        <f t="shared" si="4"/>
        <v>5.5</v>
      </c>
      <c r="K171" s="42" t="s">
        <v>195</v>
      </c>
    </row>
    <row r="172" spans="1:11" ht="15">
      <c r="A172" s="33">
        <v>8</v>
      </c>
      <c r="B172" s="11" t="s">
        <v>81</v>
      </c>
      <c r="C172" s="11" t="s">
        <v>3</v>
      </c>
      <c r="D172" s="40">
        <v>5</v>
      </c>
      <c r="E172" s="40">
        <v>5</v>
      </c>
      <c r="F172" s="13" t="s">
        <v>203</v>
      </c>
      <c r="G172" s="40">
        <v>5.2</v>
      </c>
      <c r="H172" s="13"/>
      <c r="I172" s="40"/>
      <c r="J172" s="13">
        <f t="shared" si="4"/>
        <v>5.06</v>
      </c>
      <c r="K172" s="42" t="s">
        <v>195</v>
      </c>
    </row>
    <row r="173" spans="1:11" ht="15">
      <c r="A173" s="33">
        <v>9</v>
      </c>
      <c r="B173" s="11" t="s">
        <v>78</v>
      </c>
      <c r="C173" s="11" t="s">
        <v>3</v>
      </c>
      <c r="D173" s="39">
        <v>5.05</v>
      </c>
      <c r="E173" s="41">
        <v>5</v>
      </c>
      <c r="F173" s="13" t="s">
        <v>203</v>
      </c>
      <c r="G173" s="41">
        <v>5</v>
      </c>
      <c r="H173" s="12"/>
      <c r="I173" s="40"/>
      <c r="J173" s="13">
        <f t="shared" si="4"/>
        <v>5.01</v>
      </c>
      <c r="K173" s="42" t="s">
        <v>195</v>
      </c>
    </row>
    <row r="174" spans="1:11" ht="15">
      <c r="A174" s="33">
        <v>10</v>
      </c>
      <c r="B174" s="11" t="s">
        <v>70</v>
      </c>
      <c r="C174" s="11" t="s">
        <v>3</v>
      </c>
      <c r="D174" s="41">
        <v>3.35</v>
      </c>
      <c r="E174" s="41">
        <v>5.8</v>
      </c>
      <c r="F174" s="13"/>
      <c r="G174" s="40"/>
      <c r="H174" s="13" t="s">
        <v>203</v>
      </c>
      <c r="I174" s="41">
        <v>3.2</v>
      </c>
      <c r="J174" s="13"/>
      <c r="K174" s="42" t="s">
        <v>196</v>
      </c>
    </row>
    <row r="175" spans="1:11" ht="15">
      <c r="A175" s="33">
        <v>11</v>
      </c>
      <c r="B175" s="11" t="s">
        <v>71</v>
      </c>
      <c r="C175" s="11" t="s">
        <v>3</v>
      </c>
      <c r="D175" s="41">
        <v>3.2</v>
      </c>
      <c r="E175" s="41">
        <v>2</v>
      </c>
      <c r="F175" s="13"/>
      <c r="G175" s="40"/>
      <c r="H175" s="13" t="s">
        <v>203</v>
      </c>
      <c r="I175" s="41">
        <v>2.7</v>
      </c>
      <c r="J175" s="13"/>
      <c r="K175" s="42" t="s">
        <v>196</v>
      </c>
    </row>
    <row r="176" spans="1:11" ht="15">
      <c r="A176" s="33">
        <v>12</v>
      </c>
      <c r="B176" s="11" t="s">
        <v>73</v>
      </c>
      <c r="C176" s="11" t="s">
        <v>3</v>
      </c>
      <c r="D176" s="41">
        <v>5.45</v>
      </c>
      <c r="E176" s="41">
        <v>6.9</v>
      </c>
      <c r="F176" s="13"/>
      <c r="G176" s="40"/>
      <c r="H176" s="13" t="s">
        <v>203</v>
      </c>
      <c r="I176" s="41">
        <v>3.7</v>
      </c>
      <c r="J176" s="13"/>
      <c r="K176" s="42" t="s">
        <v>196</v>
      </c>
    </row>
    <row r="177" spans="1:11" ht="15">
      <c r="A177" s="33">
        <v>13</v>
      </c>
      <c r="B177" s="11" t="s">
        <v>77</v>
      </c>
      <c r="C177" s="11" t="s">
        <v>3</v>
      </c>
      <c r="D177" s="41">
        <v>5</v>
      </c>
      <c r="E177" s="41">
        <v>3.45</v>
      </c>
      <c r="F177" s="13"/>
      <c r="G177" s="40"/>
      <c r="H177" s="13" t="s">
        <v>203</v>
      </c>
      <c r="I177" s="41" t="s">
        <v>207</v>
      </c>
      <c r="J177" s="13"/>
      <c r="K177" s="42" t="s">
        <v>207</v>
      </c>
    </row>
    <row r="178" spans="1:11" ht="15">
      <c r="A178" s="33">
        <v>14</v>
      </c>
      <c r="B178" s="11" t="s">
        <v>80</v>
      </c>
      <c r="C178" s="11" t="s">
        <v>3</v>
      </c>
      <c r="D178" s="41">
        <v>2.6</v>
      </c>
      <c r="E178" s="41">
        <v>3.5</v>
      </c>
      <c r="F178" s="13"/>
      <c r="G178" s="41"/>
      <c r="H178" s="13" t="s">
        <v>203</v>
      </c>
      <c r="I178" s="40">
        <v>1.8</v>
      </c>
      <c r="J178" s="13"/>
      <c r="K178" s="42" t="s">
        <v>196</v>
      </c>
    </row>
    <row r="179" spans="1:11" ht="15">
      <c r="A179" s="33">
        <v>15</v>
      </c>
      <c r="B179" s="11" t="s">
        <v>82</v>
      </c>
      <c r="C179" s="11" t="s">
        <v>3</v>
      </c>
      <c r="D179" s="40">
        <v>5</v>
      </c>
      <c r="E179" s="40">
        <v>5</v>
      </c>
      <c r="F179" s="13"/>
      <c r="G179" s="40"/>
      <c r="H179" s="13" t="s">
        <v>203</v>
      </c>
      <c r="I179" s="40">
        <v>2.6</v>
      </c>
      <c r="J179" s="13"/>
      <c r="K179" s="42" t="s">
        <v>196</v>
      </c>
    </row>
    <row r="191" ht="18">
      <c r="D191" s="44" t="s">
        <v>213</v>
      </c>
    </row>
    <row r="193" spans="1:11" ht="15.75">
      <c r="A193" s="17" t="s">
        <v>197</v>
      </c>
      <c r="B193" s="25" t="s">
        <v>189</v>
      </c>
      <c r="C193" s="23" t="s">
        <v>190</v>
      </c>
      <c r="D193" s="18" t="s">
        <v>191</v>
      </c>
      <c r="E193" s="18" t="s">
        <v>192</v>
      </c>
      <c r="F193" s="67" t="s">
        <v>199</v>
      </c>
      <c r="G193" s="68"/>
      <c r="H193" s="68"/>
      <c r="I193" s="68"/>
      <c r="J193" s="19" t="s">
        <v>193</v>
      </c>
      <c r="K193" s="20" t="s">
        <v>194</v>
      </c>
    </row>
    <row r="194" spans="1:11" ht="15">
      <c r="A194" s="26" t="s">
        <v>198</v>
      </c>
      <c r="B194" s="27"/>
      <c r="C194" s="24"/>
      <c r="D194" s="28"/>
      <c r="E194" s="28"/>
      <c r="F194" s="29" t="s">
        <v>200</v>
      </c>
      <c r="G194" s="30" t="s">
        <v>201</v>
      </c>
      <c r="H194" s="29" t="s">
        <v>202</v>
      </c>
      <c r="I194" s="31" t="s">
        <v>201</v>
      </c>
      <c r="J194" s="32"/>
      <c r="K194" s="27"/>
    </row>
    <row r="195" spans="1:11" ht="15">
      <c r="A195" s="33">
        <v>1</v>
      </c>
      <c r="B195" s="11" t="s">
        <v>94</v>
      </c>
      <c r="C195" s="11" t="s">
        <v>6</v>
      </c>
      <c r="D195" s="39">
        <v>9.75</v>
      </c>
      <c r="E195" s="41">
        <v>8.6</v>
      </c>
      <c r="F195" s="13" t="s">
        <v>203</v>
      </c>
      <c r="G195" s="40">
        <v>9.35</v>
      </c>
      <c r="H195" s="12"/>
      <c r="I195" s="41"/>
      <c r="J195" s="13">
        <f aca="true" t="shared" si="5" ref="J195:J222">INT((D195+E195+G195+I195)/3*100)/100</f>
        <v>9.23</v>
      </c>
      <c r="K195" s="42" t="s">
        <v>195</v>
      </c>
    </row>
    <row r="196" spans="1:11" ht="15">
      <c r="A196" s="33">
        <v>2</v>
      </c>
      <c r="B196" s="11" t="s">
        <v>95</v>
      </c>
      <c r="C196" s="11" t="s">
        <v>6</v>
      </c>
      <c r="D196" s="41">
        <v>9.15</v>
      </c>
      <c r="E196" s="41">
        <v>7.7</v>
      </c>
      <c r="F196" s="13" t="s">
        <v>203</v>
      </c>
      <c r="G196" s="40">
        <v>9.25</v>
      </c>
      <c r="H196" s="13"/>
      <c r="I196" s="41"/>
      <c r="J196" s="13">
        <f t="shared" si="5"/>
        <v>8.7</v>
      </c>
      <c r="K196" s="42" t="s">
        <v>195</v>
      </c>
    </row>
    <row r="197" spans="1:11" ht="15">
      <c r="A197" s="33">
        <v>3</v>
      </c>
      <c r="B197" s="11" t="s">
        <v>99</v>
      </c>
      <c r="C197" s="11" t="s">
        <v>6</v>
      </c>
      <c r="D197" s="41">
        <v>8.75</v>
      </c>
      <c r="E197" s="41">
        <v>7.5</v>
      </c>
      <c r="F197" s="13"/>
      <c r="G197" s="41"/>
      <c r="H197" s="13" t="s">
        <v>203</v>
      </c>
      <c r="I197" s="40">
        <v>9.85</v>
      </c>
      <c r="J197" s="13">
        <f t="shared" si="5"/>
        <v>8.7</v>
      </c>
      <c r="K197" s="42" t="s">
        <v>195</v>
      </c>
    </row>
    <row r="198" spans="1:11" ht="15">
      <c r="A198" s="33">
        <v>4</v>
      </c>
      <c r="B198" s="11" t="s">
        <v>105</v>
      </c>
      <c r="C198" s="11" t="s">
        <v>6</v>
      </c>
      <c r="D198" s="40">
        <v>8.55</v>
      </c>
      <c r="E198" s="40">
        <v>7.3</v>
      </c>
      <c r="F198" s="13" t="s">
        <v>203</v>
      </c>
      <c r="G198" s="40">
        <v>9.75</v>
      </c>
      <c r="H198" s="13"/>
      <c r="I198" s="40"/>
      <c r="J198" s="13">
        <f t="shared" si="5"/>
        <v>8.53</v>
      </c>
      <c r="K198" s="42" t="s">
        <v>195</v>
      </c>
    </row>
    <row r="199" spans="1:11" ht="15">
      <c r="A199" s="33">
        <v>5</v>
      </c>
      <c r="B199" s="11" t="s">
        <v>100</v>
      </c>
      <c r="C199" s="11" t="s">
        <v>6</v>
      </c>
      <c r="D199" s="39">
        <v>8.75</v>
      </c>
      <c r="E199" s="41">
        <v>7.1</v>
      </c>
      <c r="F199" s="13"/>
      <c r="G199" s="41"/>
      <c r="H199" s="13" t="s">
        <v>203</v>
      </c>
      <c r="I199" s="40">
        <v>9.6</v>
      </c>
      <c r="J199" s="13">
        <f t="shared" si="5"/>
        <v>8.48</v>
      </c>
      <c r="K199" s="42" t="s">
        <v>195</v>
      </c>
    </row>
    <row r="200" spans="1:11" ht="15">
      <c r="A200" s="33">
        <v>6</v>
      </c>
      <c r="B200" s="11" t="s">
        <v>91</v>
      </c>
      <c r="C200" s="11" t="s">
        <v>6</v>
      </c>
      <c r="D200" s="41">
        <v>9.3</v>
      </c>
      <c r="E200" s="41">
        <v>8.05</v>
      </c>
      <c r="F200" s="13"/>
      <c r="G200" s="40"/>
      <c r="H200" s="13" t="s">
        <v>203</v>
      </c>
      <c r="I200" s="41">
        <v>7.55</v>
      </c>
      <c r="J200" s="13">
        <f t="shared" si="5"/>
        <v>8.3</v>
      </c>
      <c r="K200" s="42" t="s">
        <v>195</v>
      </c>
    </row>
    <row r="201" spans="1:11" ht="15">
      <c r="A201" s="33">
        <v>7</v>
      </c>
      <c r="B201" s="11" t="s">
        <v>83</v>
      </c>
      <c r="C201" s="11" t="s">
        <v>6</v>
      </c>
      <c r="D201" s="41">
        <v>8</v>
      </c>
      <c r="E201" s="41">
        <v>7.15</v>
      </c>
      <c r="F201" s="13"/>
      <c r="G201" s="40"/>
      <c r="H201" s="13" t="s">
        <v>203</v>
      </c>
      <c r="I201" s="41">
        <v>9.5</v>
      </c>
      <c r="J201" s="13">
        <f t="shared" si="5"/>
        <v>8.21</v>
      </c>
      <c r="K201" s="42" t="s">
        <v>195</v>
      </c>
    </row>
    <row r="202" spans="1:11" ht="15">
      <c r="A202" s="33">
        <v>8</v>
      </c>
      <c r="B202" s="11" t="s">
        <v>107</v>
      </c>
      <c r="C202" s="11" t="s">
        <v>6</v>
      </c>
      <c r="D202" s="40">
        <v>8.85</v>
      </c>
      <c r="E202" s="40">
        <v>6.5</v>
      </c>
      <c r="F202" s="13"/>
      <c r="G202" s="40"/>
      <c r="H202" s="13" t="s">
        <v>203</v>
      </c>
      <c r="I202" s="40">
        <v>9.05</v>
      </c>
      <c r="J202" s="13">
        <f t="shared" si="5"/>
        <v>8.13</v>
      </c>
      <c r="K202" s="42" t="s">
        <v>195</v>
      </c>
    </row>
    <row r="203" spans="1:11" ht="15">
      <c r="A203" s="33">
        <v>9</v>
      </c>
      <c r="B203" s="11" t="s">
        <v>104</v>
      </c>
      <c r="C203" s="11" t="s">
        <v>6</v>
      </c>
      <c r="D203" s="41">
        <v>7.6</v>
      </c>
      <c r="E203" s="41">
        <v>7.5</v>
      </c>
      <c r="F203" s="13" t="s">
        <v>203</v>
      </c>
      <c r="G203" s="41">
        <v>9</v>
      </c>
      <c r="H203" s="13"/>
      <c r="I203" s="40"/>
      <c r="J203" s="13">
        <f t="shared" si="5"/>
        <v>8.03</v>
      </c>
      <c r="K203" s="42" t="s">
        <v>195</v>
      </c>
    </row>
    <row r="204" spans="1:11" ht="15">
      <c r="A204" s="33">
        <v>10</v>
      </c>
      <c r="B204" s="11" t="s">
        <v>103</v>
      </c>
      <c r="C204" s="11" t="s">
        <v>6</v>
      </c>
      <c r="D204" s="41">
        <v>8.65</v>
      </c>
      <c r="E204" s="41">
        <v>5.9</v>
      </c>
      <c r="F204" s="13" t="s">
        <v>203</v>
      </c>
      <c r="G204" s="41">
        <v>8.5</v>
      </c>
      <c r="H204" s="13"/>
      <c r="I204" s="40"/>
      <c r="J204" s="13">
        <f t="shared" si="5"/>
        <v>7.68</v>
      </c>
      <c r="K204" s="42" t="s">
        <v>195</v>
      </c>
    </row>
    <row r="205" spans="1:11" ht="15">
      <c r="A205" s="33">
        <v>11</v>
      </c>
      <c r="B205" s="11" t="s">
        <v>92</v>
      </c>
      <c r="C205" s="11" t="s">
        <v>6</v>
      </c>
      <c r="D205" s="41">
        <v>8.2</v>
      </c>
      <c r="E205" s="41">
        <v>6.6</v>
      </c>
      <c r="F205" s="13"/>
      <c r="G205" s="40"/>
      <c r="H205" s="13" t="s">
        <v>203</v>
      </c>
      <c r="I205" s="41">
        <v>7.6</v>
      </c>
      <c r="J205" s="13">
        <f t="shared" si="5"/>
        <v>7.46</v>
      </c>
      <c r="K205" s="42" t="s">
        <v>195</v>
      </c>
    </row>
    <row r="206" spans="1:11" ht="15">
      <c r="A206" s="33">
        <v>12</v>
      </c>
      <c r="B206" s="11" t="s">
        <v>86</v>
      </c>
      <c r="C206" s="11" t="s">
        <v>6</v>
      </c>
      <c r="D206" s="41">
        <v>7.45</v>
      </c>
      <c r="E206" s="41">
        <v>7.15</v>
      </c>
      <c r="F206" s="13"/>
      <c r="G206" s="40"/>
      <c r="H206" s="13" t="s">
        <v>203</v>
      </c>
      <c r="I206" s="41">
        <v>7.5</v>
      </c>
      <c r="J206" s="13">
        <f t="shared" si="5"/>
        <v>7.36</v>
      </c>
      <c r="K206" s="42" t="s">
        <v>195</v>
      </c>
    </row>
    <row r="207" spans="1:11" ht="15">
      <c r="A207" s="33">
        <v>13</v>
      </c>
      <c r="B207" s="11" t="s">
        <v>96</v>
      </c>
      <c r="C207" s="11" t="s">
        <v>6</v>
      </c>
      <c r="D207" s="41">
        <v>7.2</v>
      </c>
      <c r="E207" s="41">
        <v>6.9</v>
      </c>
      <c r="F207" s="13"/>
      <c r="G207" s="40"/>
      <c r="H207" s="13" t="s">
        <v>203</v>
      </c>
      <c r="I207" s="41">
        <v>8</v>
      </c>
      <c r="J207" s="13">
        <f t="shared" si="5"/>
        <v>7.36</v>
      </c>
      <c r="K207" s="42" t="s">
        <v>195</v>
      </c>
    </row>
    <row r="208" spans="1:11" ht="15">
      <c r="A208" s="33">
        <v>14</v>
      </c>
      <c r="B208" s="11" t="s">
        <v>112</v>
      </c>
      <c r="C208" s="11" t="s">
        <v>6</v>
      </c>
      <c r="D208" s="40">
        <v>7.45</v>
      </c>
      <c r="E208" s="40">
        <v>6.6</v>
      </c>
      <c r="F208" s="13"/>
      <c r="G208" s="40"/>
      <c r="H208" s="13" t="s">
        <v>203</v>
      </c>
      <c r="I208" s="40">
        <v>7.3</v>
      </c>
      <c r="J208" s="13">
        <f t="shared" si="5"/>
        <v>7.11</v>
      </c>
      <c r="K208" s="42" t="s">
        <v>195</v>
      </c>
    </row>
    <row r="209" spans="1:11" ht="15">
      <c r="A209" s="33">
        <v>15</v>
      </c>
      <c r="B209" s="11" t="s">
        <v>111</v>
      </c>
      <c r="C209" s="11" t="s">
        <v>6</v>
      </c>
      <c r="D209" s="40">
        <v>6.05</v>
      </c>
      <c r="E209" s="40">
        <v>5.9</v>
      </c>
      <c r="F209" s="13"/>
      <c r="G209" s="40"/>
      <c r="H209" s="13" t="s">
        <v>203</v>
      </c>
      <c r="I209" s="40">
        <v>9.2</v>
      </c>
      <c r="J209" s="13">
        <f t="shared" si="5"/>
        <v>7.05</v>
      </c>
      <c r="K209" s="42" t="s">
        <v>195</v>
      </c>
    </row>
    <row r="210" spans="1:11" ht="15">
      <c r="A210" s="33">
        <v>16</v>
      </c>
      <c r="B210" s="11" t="s">
        <v>102</v>
      </c>
      <c r="C210" s="11" t="s">
        <v>6</v>
      </c>
      <c r="D210" s="41">
        <v>6.4</v>
      </c>
      <c r="E210" s="41">
        <v>6.8</v>
      </c>
      <c r="F210" s="13" t="s">
        <v>203</v>
      </c>
      <c r="G210" s="41">
        <v>7.7</v>
      </c>
      <c r="H210" s="13"/>
      <c r="I210" s="40"/>
      <c r="J210" s="13">
        <f t="shared" si="5"/>
        <v>6.96</v>
      </c>
      <c r="K210" s="42" t="s">
        <v>195</v>
      </c>
    </row>
    <row r="211" spans="1:11" ht="15">
      <c r="A211" s="33">
        <v>17</v>
      </c>
      <c r="B211" s="11" t="s">
        <v>109</v>
      </c>
      <c r="C211" s="11" t="s">
        <v>6</v>
      </c>
      <c r="D211" s="40">
        <v>6.9</v>
      </c>
      <c r="E211" s="40">
        <v>6.75</v>
      </c>
      <c r="F211" s="13" t="s">
        <v>203</v>
      </c>
      <c r="G211" s="40">
        <v>7.15</v>
      </c>
      <c r="H211" s="13"/>
      <c r="I211" s="40"/>
      <c r="J211" s="13">
        <f t="shared" si="5"/>
        <v>6.93</v>
      </c>
      <c r="K211" s="42" t="s">
        <v>195</v>
      </c>
    </row>
    <row r="212" spans="1:11" ht="15">
      <c r="A212" s="33">
        <v>18</v>
      </c>
      <c r="B212" s="11" t="s">
        <v>85</v>
      </c>
      <c r="C212" s="11" t="s">
        <v>6</v>
      </c>
      <c r="D212" s="41">
        <v>7.5</v>
      </c>
      <c r="E212" s="41">
        <v>6.8</v>
      </c>
      <c r="F212" s="13"/>
      <c r="G212" s="40"/>
      <c r="H212" s="13" t="s">
        <v>203</v>
      </c>
      <c r="I212" s="41">
        <v>6.35</v>
      </c>
      <c r="J212" s="13">
        <f t="shared" si="5"/>
        <v>6.88</v>
      </c>
      <c r="K212" s="42" t="s">
        <v>195</v>
      </c>
    </row>
    <row r="213" spans="1:11" ht="15">
      <c r="A213" s="33">
        <v>19</v>
      </c>
      <c r="B213" s="11" t="s">
        <v>98</v>
      </c>
      <c r="C213" s="11" t="s">
        <v>6</v>
      </c>
      <c r="D213" s="41">
        <v>6.4</v>
      </c>
      <c r="E213" s="41">
        <v>6.75</v>
      </c>
      <c r="F213" s="13"/>
      <c r="G213" s="41"/>
      <c r="H213" s="13" t="s">
        <v>203</v>
      </c>
      <c r="I213" s="40">
        <v>7.4</v>
      </c>
      <c r="J213" s="13">
        <f t="shared" si="5"/>
        <v>6.85</v>
      </c>
      <c r="K213" s="42" t="s">
        <v>195</v>
      </c>
    </row>
    <row r="214" spans="1:11" ht="15">
      <c r="A214" s="33">
        <v>20</v>
      </c>
      <c r="B214" s="11" t="s">
        <v>108</v>
      </c>
      <c r="C214" s="11" t="s">
        <v>6</v>
      </c>
      <c r="D214" s="40">
        <v>6.5</v>
      </c>
      <c r="E214" s="40">
        <v>5</v>
      </c>
      <c r="F214" s="13" t="s">
        <v>203</v>
      </c>
      <c r="G214" s="40">
        <v>9.05</v>
      </c>
      <c r="H214" s="13"/>
      <c r="I214" s="40"/>
      <c r="J214" s="13">
        <f t="shared" si="5"/>
        <v>6.85</v>
      </c>
      <c r="K214" s="42" t="s">
        <v>195</v>
      </c>
    </row>
    <row r="215" spans="1:11" ht="15">
      <c r="A215" s="33">
        <v>21</v>
      </c>
      <c r="B215" s="11" t="s">
        <v>87</v>
      </c>
      <c r="C215" s="11" t="s">
        <v>6</v>
      </c>
      <c r="D215" s="41">
        <v>7.7</v>
      </c>
      <c r="E215" s="41">
        <v>5.6</v>
      </c>
      <c r="F215" s="13" t="s">
        <v>203</v>
      </c>
      <c r="G215" s="40">
        <v>6.6</v>
      </c>
      <c r="H215" s="13"/>
      <c r="I215" s="41"/>
      <c r="J215" s="13">
        <f t="shared" si="5"/>
        <v>6.63</v>
      </c>
      <c r="K215" s="42" t="s">
        <v>195</v>
      </c>
    </row>
    <row r="216" spans="1:11" ht="15">
      <c r="A216" s="33">
        <v>22</v>
      </c>
      <c r="B216" s="11" t="s">
        <v>97</v>
      </c>
      <c r="C216" s="11" t="s">
        <v>6</v>
      </c>
      <c r="D216" s="41">
        <v>6.4</v>
      </c>
      <c r="E216" s="41">
        <v>5.8</v>
      </c>
      <c r="F216" s="13"/>
      <c r="G216" s="41"/>
      <c r="H216" s="13" t="s">
        <v>203</v>
      </c>
      <c r="I216" s="41">
        <v>7.7</v>
      </c>
      <c r="J216" s="13">
        <f t="shared" si="5"/>
        <v>6.63</v>
      </c>
      <c r="K216" s="42" t="s">
        <v>195</v>
      </c>
    </row>
    <row r="217" spans="1:11" ht="15">
      <c r="A217" s="33">
        <v>23</v>
      </c>
      <c r="B217" s="11" t="s">
        <v>84</v>
      </c>
      <c r="C217" s="11" t="s">
        <v>6</v>
      </c>
      <c r="D217" s="41">
        <v>5.5</v>
      </c>
      <c r="E217" s="41">
        <v>6.6</v>
      </c>
      <c r="F217" s="13"/>
      <c r="G217" s="40"/>
      <c r="H217" s="13" t="s">
        <v>203</v>
      </c>
      <c r="I217" s="41">
        <v>7.6</v>
      </c>
      <c r="J217" s="13">
        <f t="shared" si="5"/>
        <v>6.56</v>
      </c>
      <c r="K217" s="42" t="s">
        <v>195</v>
      </c>
    </row>
    <row r="218" spans="1:11" ht="15">
      <c r="A218" s="33">
        <v>24</v>
      </c>
      <c r="B218" s="11" t="s">
        <v>88</v>
      </c>
      <c r="C218" s="11" t="s">
        <v>6</v>
      </c>
      <c r="D218" s="41">
        <v>7.05</v>
      </c>
      <c r="E218" s="41">
        <v>5.6</v>
      </c>
      <c r="F218" s="13"/>
      <c r="G218" s="40"/>
      <c r="H218" s="13" t="s">
        <v>203</v>
      </c>
      <c r="I218" s="41">
        <v>6.7</v>
      </c>
      <c r="J218" s="13">
        <f t="shared" si="5"/>
        <v>6.45</v>
      </c>
      <c r="K218" s="42" t="s">
        <v>195</v>
      </c>
    </row>
    <row r="219" spans="1:11" ht="15">
      <c r="A219" s="33">
        <v>25</v>
      </c>
      <c r="B219" s="11" t="s">
        <v>90</v>
      </c>
      <c r="C219" s="11" t="s">
        <v>6</v>
      </c>
      <c r="D219" s="41">
        <v>6.3</v>
      </c>
      <c r="E219" s="41">
        <v>5.1</v>
      </c>
      <c r="F219" s="13" t="s">
        <v>203</v>
      </c>
      <c r="G219" s="40">
        <v>7.65</v>
      </c>
      <c r="H219" s="13"/>
      <c r="I219" s="41"/>
      <c r="J219" s="13">
        <f t="shared" si="5"/>
        <v>6.35</v>
      </c>
      <c r="K219" s="42" t="s">
        <v>195</v>
      </c>
    </row>
    <row r="220" spans="1:11" ht="15">
      <c r="A220" s="33">
        <v>26</v>
      </c>
      <c r="B220" s="11" t="s">
        <v>106</v>
      </c>
      <c r="C220" s="11" t="s">
        <v>6</v>
      </c>
      <c r="D220" s="40">
        <v>5.25</v>
      </c>
      <c r="E220" s="40">
        <v>6.3</v>
      </c>
      <c r="F220" s="13" t="s">
        <v>203</v>
      </c>
      <c r="G220" s="40">
        <v>6.1</v>
      </c>
      <c r="H220" s="13"/>
      <c r="I220" s="40"/>
      <c r="J220" s="13">
        <f t="shared" si="5"/>
        <v>5.88</v>
      </c>
      <c r="K220" s="42" t="s">
        <v>195</v>
      </c>
    </row>
    <row r="221" spans="1:11" ht="15">
      <c r="A221" s="33">
        <v>27</v>
      </c>
      <c r="B221" s="11" t="s">
        <v>101</v>
      </c>
      <c r="C221" s="11" t="s">
        <v>6</v>
      </c>
      <c r="D221" s="41">
        <v>5.85</v>
      </c>
      <c r="E221" s="41">
        <v>5</v>
      </c>
      <c r="F221" s="13" t="s">
        <v>203</v>
      </c>
      <c r="G221" s="41">
        <v>6.2</v>
      </c>
      <c r="H221" s="13"/>
      <c r="I221" s="40"/>
      <c r="J221" s="13">
        <f t="shared" si="5"/>
        <v>5.68</v>
      </c>
      <c r="K221" s="42" t="s">
        <v>195</v>
      </c>
    </row>
    <row r="222" spans="1:11" ht="15">
      <c r="A222" s="33">
        <v>28</v>
      </c>
      <c r="B222" s="11" t="s">
        <v>93</v>
      </c>
      <c r="C222" s="11" t="s">
        <v>6</v>
      </c>
      <c r="D222" s="41">
        <v>5</v>
      </c>
      <c r="E222" s="41">
        <v>5</v>
      </c>
      <c r="F222" s="13" t="s">
        <v>203</v>
      </c>
      <c r="G222" s="40">
        <v>5.35</v>
      </c>
      <c r="H222" s="13"/>
      <c r="I222" s="41"/>
      <c r="J222" s="13">
        <f t="shared" si="5"/>
        <v>5.11</v>
      </c>
      <c r="K222" s="42" t="s">
        <v>195</v>
      </c>
    </row>
    <row r="223" spans="1:11" ht="15">
      <c r="A223" s="33">
        <v>29</v>
      </c>
      <c r="B223" s="11" t="s">
        <v>89</v>
      </c>
      <c r="C223" s="11" t="s">
        <v>6</v>
      </c>
      <c r="D223" s="41">
        <v>5.35</v>
      </c>
      <c r="E223" s="41">
        <v>2.9</v>
      </c>
      <c r="F223" s="13" t="s">
        <v>203</v>
      </c>
      <c r="G223" s="40">
        <v>5.5</v>
      </c>
      <c r="H223" s="13"/>
      <c r="I223" s="41"/>
      <c r="J223" s="13"/>
      <c r="K223" s="42" t="s">
        <v>196</v>
      </c>
    </row>
    <row r="224" spans="1:11" ht="15">
      <c r="A224" s="33">
        <v>30</v>
      </c>
      <c r="B224" s="11" t="s">
        <v>110</v>
      </c>
      <c r="C224" s="11" t="s">
        <v>6</v>
      </c>
      <c r="D224" s="40">
        <v>5.2</v>
      </c>
      <c r="E224" s="40">
        <v>3</v>
      </c>
      <c r="F224" s="13" t="s">
        <v>203</v>
      </c>
      <c r="G224" s="40">
        <v>5.85</v>
      </c>
      <c r="H224" s="13"/>
      <c r="I224" s="40"/>
      <c r="J224" s="13"/>
      <c r="K224" s="42" t="s">
        <v>196</v>
      </c>
    </row>
    <row r="257" ht="18">
      <c r="D257" s="44" t="s">
        <v>214</v>
      </c>
    </row>
    <row r="261" spans="1:11" ht="15.75">
      <c r="A261" s="17" t="s">
        <v>197</v>
      </c>
      <c r="B261" s="25" t="s">
        <v>189</v>
      </c>
      <c r="C261" s="23" t="s">
        <v>190</v>
      </c>
      <c r="D261" s="18" t="s">
        <v>191</v>
      </c>
      <c r="E261" s="18" t="s">
        <v>192</v>
      </c>
      <c r="F261" s="67" t="s">
        <v>199</v>
      </c>
      <c r="G261" s="68"/>
      <c r="H261" s="68"/>
      <c r="I261" s="68"/>
      <c r="J261" s="19" t="s">
        <v>193</v>
      </c>
      <c r="K261" s="20" t="s">
        <v>194</v>
      </c>
    </row>
    <row r="262" spans="1:11" ht="15">
      <c r="A262" s="26" t="s">
        <v>198</v>
      </c>
      <c r="B262" s="27"/>
      <c r="C262" s="24"/>
      <c r="D262" s="28"/>
      <c r="E262" s="28"/>
      <c r="F262" s="29" t="s">
        <v>200</v>
      </c>
      <c r="G262" s="30" t="s">
        <v>201</v>
      </c>
      <c r="H262" s="29" t="s">
        <v>202</v>
      </c>
      <c r="I262" s="31" t="s">
        <v>201</v>
      </c>
      <c r="J262" s="32"/>
      <c r="K262" s="27"/>
    </row>
    <row r="263" spans="1:11" ht="15">
      <c r="A263" s="33">
        <v>1</v>
      </c>
      <c r="B263" s="11" t="s">
        <v>120</v>
      </c>
      <c r="C263" s="11" t="s">
        <v>2</v>
      </c>
      <c r="D263" s="41">
        <v>9.65</v>
      </c>
      <c r="E263" s="41">
        <v>9.5</v>
      </c>
      <c r="F263" s="13" t="s">
        <v>203</v>
      </c>
      <c r="G263" s="40">
        <v>9.7</v>
      </c>
      <c r="H263" s="13"/>
      <c r="I263" s="41"/>
      <c r="J263" s="13">
        <f aca="true" t="shared" si="6" ref="J263:J293">INT((D263+E263+G263+I263)/3*100)/100</f>
        <v>9.61</v>
      </c>
      <c r="K263" s="42" t="s">
        <v>195</v>
      </c>
    </row>
    <row r="264" spans="1:11" ht="15">
      <c r="A264" s="33">
        <v>2</v>
      </c>
      <c r="B264" s="11" t="s">
        <v>121</v>
      </c>
      <c r="C264" s="11" t="s">
        <v>2</v>
      </c>
      <c r="D264" s="41">
        <v>10</v>
      </c>
      <c r="E264" s="41">
        <v>8.45</v>
      </c>
      <c r="F264" s="13" t="s">
        <v>203</v>
      </c>
      <c r="G264" s="40">
        <v>10</v>
      </c>
      <c r="H264" s="13"/>
      <c r="I264" s="41"/>
      <c r="J264" s="13">
        <f t="shared" si="6"/>
        <v>9.48</v>
      </c>
      <c r="K264" s="42" t="s">
        <v>195</v>
      </c>
    </row>
    <row r="265" spans="1:11" ht="15">
      <c r="A265" s="33">
        <v>3</v>
      </c>
      <c r="B265" s="11" t="s">
        <v>123</v>
      </c>
      <c r="C265" s="11" t="s">
        <v>2</v>
      </c>
      <c r="D265" s="41">
        <v>9.3</v>
      </c>
      <c r="E265" s="41">
        <v>9.2</v>
      </c>
      <c r="F265" s="13" t="s">
        <v>203</v>
      </c>
      <c r="G265" s="40">
        <v>9.6</v>
      </c>
      <c r="H265" s="13"/>
      <c r="I265" s="41"/>
      <c r="J265" s="13">
        <f t="shared" si="6"/>
        <v>9.36</v>
      </c>
      <c r="K265" s="42" t="s">
        <v>195</v>
      </c>
    </row>
    <row r="266" spans="1:11" ht="15">
      <c r="A266" s="33">
        <v>4</v>
      </c>
      <c r="B266" s="11" t="s">
        <v>115</v>
      </c>
      <c r="C266" s="11" t="s">
        <v>2</v>
      </c>
      <c r="D266" s="41">
        <v>10</v>
      </c>
      <c r="E266" s="41">
        <v>8.5</v>
      </c>
      <c r="F266" s="13"/>
      <c r="G266" s="40"/>
      <c r="H266" s="13" t="s">
        <v>203</v>
      </c>
      <c r="I266" s="41">
        <v>9.5</v>
      </c>
      <c r="J266" s="13">
        <f t="shared" si="6"/>
        <v>9.33</v>
      </c>
      <c r="K266" s="42" t="s">
        <v>195</v>
      </c>
    </row>
    <row r="267" spans="1:11" ht="15">
      <c r="A267" s="33">
        <v>5</v>
      </c>
      <c r="B267" s="11" t="s">
        <v>113</v>
      </c>
      <c r="C267" s="11" t="s">
        <v>2</v>
      </c>
      <c r="D267" s="41">
        <v>8.85</v>
      </c>
      <c r="E267" s="41">
        <v>8.5</v>
      </c>
      <c r="F267" s="13"/>
      <c r="G267" s="40"/>
      <c r="H267" s="13" t="s">
        <v>203</v>
      </c>
      <c r="I267" s="41">
        <v>9.6</v>
      </c>
      <c r="J267" s="13">
        <f t="shared" si="6"/>
        <v>8.98</v>
      </c>
      <c r="K267" s="42" t="s">
        <v>195</v>
      </c>
    </row>
    <row r="268" spans="1:11" ht="15">
      <c r="A268" s="33">
        <v>6</v>
      </c>
      <c r="B268" s="11" t="s">
        <v>122</v>
      </c>
      <c r="C268" s="11" t="s">
        <v>2</v>
      </c>
      <c r="D268" s="41">
        <v>9.55</v>
      </c>
      <c r="E268" s="41">
        <v>7.7</v>
      </c>
      <c r="F268" s="13"/>
      <c r="G268" s="40"/>
      <c r="H268" s="13" t="s">
        <v>203</v>
      </c>
      <c r="I268" s="41">
        <v>9.6</v>
      </c>
      <c r="J268" s="13">
        <f t="shared" si="6"/>
        <v>8.95</v>
      </c>
      <c r="K268" s="42" t="s">
        <v>195</v>
      </c>
    </row>
    <row r="269" spans="1:11" ht="15">
      <c r="A269" s="33">
        <v>7</v>
      </c>
      <c r="B269" s="11" t="s">
        <v>143</v>
      </c>
      <c r="C269" s="11" t="s">
        <v>2</v>
      </c>
      <c r="D269" s="40">
        <v>8.7</v>
      </c>
      <c r="E269" s="40">
        <v>8.45</v>
      </c>
      <c r="F269" s="13"/>
      <c r="G269" s="40"/>
      <c r="H269" s="13" t="s">
        <v>203</v>
      </c>
      <c r="I269" s="40">
        <v>9.7</v>
      </c>
      <c r="J269" s="13">
        <f t="shared" si="6"/>
        <v>8.95</v>
      </c>
      <c r="K269" s="42" t="s">
        <v>195</v>
      </c>
    </row>
    <row r="270" spans="1:11" ht="15">
      <c r="A270" s="33">
        <v>8</v>
      </c>
      <c r="B270" s="11" t="s">
        <v>125</v>
      </c>
      <c r="C270" s="11" t="s">
        <v>2</v>
      </c>
      <c r="D270" s="41">
        <v>8.95</v>
      </c>
      <c r="E270" s="41">
        <v>7.8</v>
      </c>
      <c r="F270" s="13" t="s">
        <v>203</v>
      </c>
      <c r="G270" s="40">
        <v>9.7</v>
      </c>
      <c r="H270" s="13"/>
      <c r="I270" s="41"/>
      <c r="J270" s="13">
        <f t="shared" si="6"/>
        <v>8.81</v>
      </c>
      <c r="K270" s="42" t="s">
        <v>195</v>
      </c>
    </row>
    <row r="271" spans="1:11" ht="15">
      <c r="A271" s="33">
        <v>9</v>
      </c>
      <c r="B271" s="11" t="s">
        <v>124</v>
      </c>
      <c r="C271" s="11" t="s">
        <v>2</v>
      </c>
      <c r="D271" s="41">
        <v>8.6</v>
      </c>
      <c r="E271" s="41">
        <v>7.9</v>
      </c>
      <c r="F271" s="13"/>
      <c r="G271" s="40"/>
      <c r="H271" s="13" t="s">
        <v>203</v>
      </c>
      <c r="I271" s="41">
        <v>9.8</v>
      </c>
      <c r="J271" s="13">
        <f t="shared" si="6"/>
        <v>8.76</v>
      </c>
      <c r="K271" s="42" t="s">
        <v>195</v>
      </c>
    </row>
    <row r="272" spans="1:11" ht="15">
      <c r="A272" s="33">
        <v>10</v>
      </c>
      <c r="B272" s="11" t="s">
        <v>142</v>
      </c>
      <c r="C272" s="11" t="s">
        <v>2</v>
      </c>
      <c r="D272" s="40">
        <v>8.5</v>
      </c>
      <c r="E272" s="40">
        <v>8.1</v>
      </c>
      <c r="F272" s="13"/>
      <c r="G272" s="40"/>
      <c r="H272" s="13" t="s">
        <v>203</v>
      </c>
      <c r="I272" s="40">
        <v>9.05</v>
      </c>
      <c r="J272" s="13">
        <f t="shared" si="6"/>
        <v>8.55</v>
      </c>
      <c r="K272" s="42" t="s">
        <v>195</v>
      </c>
    </row>
    <row r="273" spans="1:11" ht="15">
      <c r="A273" s="33">
        <v>11</v>
      </c>
      <c r="B273" s="11" t="s">
        <v>134</v>
      </c>
      <c r="C273" s="11" t="s">
        <v>2</v>
      </c>
      <c r="D273" s="41">
        <v>7.45</v>
      </c>
      <c r="E273" s="41">
        <v>8.5</v>
      </c>
      <c r="F273" s="13"/>
      <c r="G273" s="41"/>
      <c r="H273" s="13" t="s">
        <v>203</v>
      </c>
      <c r="I273" s="40">
        <v>9.5</v>
      </c>
      <c r="J273" s="13">
        <f t="shared" si="6"/>
        <v>8.48</v>
      </c>
      <c r="K273" s="42" t="s">
        <v>195</v>
      </c>
    </row>
    <row r="274" spans="1:11" ht="15">
      <c r="A274" s="33">
        <v>12</v>
      </c>
      <c r="B274" s="11" t="s">
        <v>132</v>
      </c>
      <c r="C274" s="11" t="s">
        <v>2</v>
      </c>
      <c r="D274" s="41">
        <v>8.15</v>
      </c>
      <c r="E274" s="41">
        <v>7.1</v>
      </c>
      <c r="F274" s="12"/>
      <c r="G274" s="41"/>
      <c r="H274" s="13" t="s">
        <v>203</v>
      </c>
      <c r="I274" s="40">
        <v>9.9</v>
      </c>
      <c r="J274" s="13">
        <f t="shared" si="6"/>
        <v>8.38</v>
      </c>
      <c r="K274" s="42" t="s">
        <v>195</v>
      </c>
    </row>
    <row r="275" spans="1:11" ht="15">
      <c r="A275" s="33">
        <v>13</v>
      </c>
      <c r="B275" s="11" t="s">
        <v>140</v>
      </c>
      <c r="C275" s="11" t="s">
        <v>2</v>
      </c>
      <c r="D275" s="40">
        <v>7.55</v>
      </c>
      <c r="E275" s="40">
        <v>8.2</v>
      </c>
      <c r="F275" s="13"/>
      <c r="G275" s="40"/>
      <c r="H275" s="13" t="s">
        <v>203</v>
      </c>
      <c r="I275" s="40">
        <v>8.9</v>
      </c>
      <c r="J275" s="13">
        <f t="shared" si="6"/>
        <v>8.21</v>
      </c>
      <c r="K275" s="42" t="s">
        <v>195</v>
      </c>
    </row>
    <row r="276" spans="1:11" ht="15">
      <c r="A276" s="33">
        <v>14</v>
      </c>
      <c r="B276" s="11" t="s">
        <v>114</v>
      </c>
      <c r="C276" s="11" t="s">
        <v>2</v>
      </c>
      <c r="D276" s="41">
        <v>7.25</v>
      </c>
      <c r="E276" s="41">
        <v>7.6</v>
      </c>
      <c r="F276" s="13"/>
      <c r="G276" s="40"/>
      <c r="H276" s="13" t="s">
        <v>203</v>
      </c>
      <c r="I276" s="41">
        <v>9</v>
      </c>
      <c r="J276" s="13">
        <f t="shared" si="6"/>
        <v>7.95</v>
      </c>
      <c r="K276" s="42" t="s">
        <v>195</v>
      </c>
    </row>
    <row r="277" spans="1:11" ht="15">
      <c r="A277" s="33">
        <v>15</v>
      </c>
      <c r="B277" s="11" t="s">
        <v>128</v>
      </c>
      <c r="C277" s="11" t="s">
        <v>2</v>
      </c>
      <c r="D277" s="41">
        <v>8</v>
      </c>
      <c r="E277" s="41">
        <v>8.5</v>
      </c>
      <c r="F277" s="13"/>
      <c r="G277" s="40"/>
      <c r="H277" s="13" t="s">
        <v>203</v>
      </c>
      <c r="I277" s="41">
        <v>7.1</v>
      </c>
      <c r="J277" s="13">
        <f t="shared" si="6"/>
        <v>7.86</v>
      </c>
      <c r="K277" s="42" t="s">
        <v>195</v>
      </c>
    </row>
    <row r="278" spans="1:11" ht="15">
      <c r="A278" s="33">
        <v>16</v>
      </c>
      <c r="B278" s="11" t="s">
        <v>136</v>
      </c>
      <c r="C278" s="11" t="s">
        <v>2</v>
      </c>
      <c r="D278" s="41">
        <v>7.3</v>
      </c>
      <c r="E278" s="41">
        <v>7.2</v>
      </c>
      <c r="F278" s="13"/>
      <c r="G278" s="41"/>
      <c r="H278" s="13" t="s">
        <v>203</v>
      </c>
      <c r="I278" s="40">
        <v>9.1</v>
      </c>
      <c r="J278" s="13">
        <f t="shared" si="6"/>
        <v>7.86</v>
      </c>
      <c r="K278" s="42" t="s">
        <v>195</v>
      </c>
    </row>
    <row r="279" spans="1:11" ht="15">
      <c r="A279" s="33">
        <v>17</v>
      </c>
      <c r="B279" s="11" t="s">
        <v>119</v>
      </c>
      <c r="C279" s="11" t="s">
        <v>2</v>
      </c>
      <c r="D279" s="41">
        <v>8.3</v>
      </c>
      <c r="E279" s="41">
        <v>6.8</v>
      </c>
      <c r="F279" s="13" t="s">
        <v>203</v>
      </c>
      <c r="G279" s="40">
        <v>8.4</v>
      </c>
      <c r="H279" s="13"/>
      <c r="I279" s="41"/>
      <c r="J279" s="13">
        <f t="shared" si="6"/>
        <v>7.83</v>
      </c>
      <c r="K279" s="42" t="s">
        <v>195</v>
      </c>
    </row>
    <row r="280" spans="1:11" ht="15">
      <c r="A280" s="33">
        <v>18</v>
      </c>
      <c r="B280" s="11" t="s">
        <v>117</v>
      </c>
      <c r="C280" s="11" t="s">
        <v>2</v>
      </c>
      <c r="D280" s="41">
        <v>8.15</v>
      </c>
      <c r="E280" s="41">
        <v>6.9</v>
      </c>
      <c r="F280" s="13"/>
      <c r="G280" s="40"/>
      <c r="H280" s="13" t="s">
        <v>203</v>
      </c>
      <c r="I280" s="41">
        <v>7.7</v>
      </c>
      <c r="J280" s="13">
        <f t="shared" si="6"/>
        <v>7.58</v>
      </c>
      <c r="K280" s="42" t="s">
        <v>195</v>
      </c>
    </row>
    <row r="281" spans="1:11" ht="15">
      <c r="A281" s="33">
        <v>19</v>
      </c>
      <c r="B281" s="11" t="s">
        <v>130</v>
      </c>
      <c r="C281" s="11" t="s">
        <v>2</v>
      </c>
      <c r="D281" s="41">
        <v>7.2</v>
      </c>
      <c r="E281" s="41">
        <v>6.85</v>
      </c>
      <c r="F281" s="13"/>
      <c r="G281" s="41"/>
      <c r="H281" s="13" t="s">
        <v>203</v>
      </c>
      <c r="I281" s="40">
        <v>8.5</v>
      </c>
      <c r="J281" s="13">
        <f t="shared" si="6"/>
        <v>7.51</v>
      </c>
      <c r="K281" s="42" t="s">
        <v>195</v>
      </c>
    </row>
    <row r="282" spans="1:11" ht="15">
      <c r="A282" s="33">
        <v>20</v>
      </c>
      <c r="B282" s="11" t="s">
        <v>141</v>
      </c>
      <c r="C282" s="11" t="s">
        <v>2</v>
      </c>
      <c r="D282" s="40">
        <v>6.9</v>
      </c>
      <c r="E282" s="40">
        <v>6.8</v>
      </c>
      <c r="F282" s="13" t="s">
        <v>203</v>
      </c>
      <c r="G282" s="40">
        <v>8.75</v>
      </c>
      <c r="H282" s="13"/>
      <c r="I282" s="40"/>
      <c r="J282" s="13">
        <f t="shared" si="6"/>
        <v>7.48</v>
      </c>
      <c r="K282" s="42" t="s">
        <v>195</v>
      </c>
    </row>
    <row r="283" spans="1:11" ht="15">
      <c r="A283" s="33">
        <v>21</v>
      </c>
      <c r="B283" s="11" t="s">
        <v>129</v>
      </c>
      <c r="C283" s="11" t="s">
        <v>2</v>
      </c>
      <c r="D283" s="41">
        <v>7.15</v>
      </c>
      <c r="E283" s="41">
        <v>7.2</v>
      </c>
      <c r="F283" s="13" t="s">
        <v>203</v>
      </c>
      <c r="G283" s="40">
        <v>7.95</v>
      </c>
      <c r="H283" s="13"/>
      <c r="I283" s="41"/>
      <c r="J283" s="13">
        <f t="shared" si="6"/>
        <v>7.43</v>
      </c>
      <c r="K283" s="42" t="s">
        <v>195</v>
      </c>
    </row>
    <row r="284" spans="1:11" ht="15">
      <c r="A284" s="33">
        <v>22</v>
      </c>
      <c r="B284" s="11" t="s">
        <v>138</v>
      </c>
      <c r="C284" s="11" t="s">
        <v>2</v>
      </c>
      <c r="D284" s="40">
        <v>7.5</v>
      </c>
      <c r="E284" s="40">
        <v>6.9</v>
      </c>
      <c r="F284" s="13"/>
      <c r="G284" s="40"/>
      <c r="H284" s="13" t="s">
        <v>203</v>
      </c>
      <c r="I284" s="40">
        <v>7.8</v>
      </c>
      <c r="J284" s="13">
        <f t="shared" si="6"/>
        <v>7.4</v>
      </c>
      <c r="K284" s="42" t="s">
        <v>195</v>
      </c>
    </row>
    <row r="285" spans="1:11" ht="15">
      <c r="A285" s="33">
        <v>23</v>
      </c>
      <c r="B285" s="11" t="s">
        <v>133</v>
      </c>
      <c r="C285" s="11" t="s">
        <v>2</v>
      </c>
      <c r="D285" s="41">
        <v>6.35</v>
      </c>
      <c r="E285" s="41">
        <v>6.25</v>
      </c>
      <c r="F285" s="13"/>
      <c r="G285" s="41"/>
      <c r="H285" s="13" t="s">
        <v>203</v>
      </c>
      <c r="I285" s="40">
        <v>8.1</v>
      </c>
      <c r="J285" s="13">
        <f t="shared" si="6"/>
        <v>6.9</v>
      </c>
      <c r="K285" s="42" t="s">
        <v>195</v>
      </c>
    </row>
    <row r="286" spans="1:11" ht="15">
      <c r="A286" s="33">
        <v>24</v>
      </c>
      <c r="B286" s="11" t="s">
        <v>116</v>
      </c>
      <c r="C286" s="11" t="s">
        <v>2</v>
      </c>
      <c r="D286" s="41">
        <v>8.45</v>
      </c>
      <c r="E286" s="41">
        <v>5</v>
      </c>
      <c r="F286" s="13"/>
      <c r="G286" s="40"/>
      <c r="H286" s="13" t="s">
        <v>203</v>
      </c>
      <c r="I286" s="41">
        <v>6.9</v>
      </c>
      <c r="J286" s="13">
        <f t="shared" si="6"/>
        <v>6.78</v>
      </c>
      <c r="K286" s="42" t="s">
        <v>195</v>
      </c>
    </row>
    <row r="287" spans="1:11" ht="15">
      <c r="A287" s="33">
        <v>25</v>
      </c>
      <c r="B287" s="11" t="s">
        <v>118</v>
      </c>
      <c r="C287" s="11" t="s">
        <v>2</v>
      </c>
      <c r="D287" s="41">
        <v>7.3</v>
      </c>
      <c r="E287" s="41">
        <v>6.5</v>
      </c>
      <c r="F287" s="13"/>
      <c r="G287" s="40"/>
      <c r="H287" s="13" t="s">
        <v>203</v>
      </c>
      <c r="I287" s="41">
        <v>6.5</v>
      </c>
      <c r="J287" s="13">
        <f t="shared" si="6"/>
        <v>6.76</v>
      </c>
      <c r="K287" s="42" t="s">
        <v>195</v>
      </c>
    </row>
    <row r="288" spans="1:11" ht="15">
      <c r="A288" s="33">
        <v>26</v>
      </c>
      <c r="B288" s="11" t="s">
        <v>127</v>
      </c>
      <c r="C288" s="11" t="s">
        <v>2</v>
      </c>
      <c r="D288" s="41">
        <v>6.85</v>
      </c>
      <c r="E288" s="41">
        <v>7.25</v>
      </c>
      <c r="F288" s="13"/>
      <c r="G288" s="40"/>
      <c r="H288" s="13" t="s">
        <v>203</v>
      </c>
      <c r="I288" s="41">
        <v>5.4</v>
      </c>
      <c r="J288" s="13">
        <f t="shared" si="6"/>
        <v>6.5</v>
      </c>
      <c r="K288" s="42" t="s">
        <v>195</v>
      </c>
    </row>
    <row r="289" spans="1:11" ht="15">
      <c r="A289" s="33">
        <v>27</v>
      </c>
      <c r="B289" s="11" t="s">
        <v>135</v>
      </c>
      <c r="C289" s="11" t="s">
        <v>2</v>
      </c>
      <c r="D289" s="41">
        <v>6.1</v>
      </c>
      <c r="E289" s="41">
        <v>5.8</v>
      </c>
      <c r="F289" s="13" t="s">
        <v>203</v>
      </c>
      <c r="G289" s="41">
        <v>6.4</v>
      </c>
      <c r="H289" s="13"/>
      <c r="I289" s="40"/>
      <c r="J289" s="13">
        <f t="shared" si="6"/>
        <v>6.1</v>
      </c>
      <c r="K289" s="42" t="s">
        <v>195</v>
      </c>
    </row>
    <row r="290" spans="1:11" ht="15">
      <c r="A290" s="33">
        <v>28</v>
      </c>
      <c r="B290" s="11" t="s">
        <v>131</v>
      </c>
      <c r="C290" s="11" t="s">
        <v>2</v>
      </c>
      <c r="D290" s="41">
        <v>5.2</v>
      </c>
      <c r="E290" s="41">
        <v>5.8</v>
      </c>
      <c r="F290" s="13"/>
      <c r="G290" s="41"/>
      <c r="H290" s="13" t="s">
        <v>203</v>
      </c>
      <c r="I290" s="40">
        <v>6.3</v>
      </c>
      <c r="J290" s="13">
        <f t="shared" si="6"/>
        <v>5.76</v>
      </c>
      <c r="K290" s="42" t="s">
        <v>195</v>
      </c>
    </row>
    <row r="291" spans="1:11" ht="15">
      <c r="A291" s="33">
        <v>29</v>
      </c>
      <c r="B291" s="11" t="s">
        <v>126</v>
      </c>
      <c r="C291" s="11" t="s">
        <v>2</v>
      </c>
      <c r="D291" s="41">
        <v>5</v>
      </c>
      <c r="E291" s="41">
        <v>5.9</v>
      </c>
      <c r="F291" s="13"/>
      <c r="G291" s="40"/>
      <c r="H291" s="13" t="s">
        <v>203</v>
      </c>
      <c r="I291" s="41">
        <v>6.1</v>
      </c>
      <c r="J291" s="13">
        <f t="shared" si="6"/>
        <v>5.66</v>
      </c>
      <c r="K291" s="42" t="s">
        <v>195</v>
      </c>
    </row>
    <row r="292" spans="1:11" ht="15">
      <c r="A292" s="33">
        <v>30</v>
      </c>
      <c r="B292" s="11" t="s">
        <v>137</v>
      </c>
      <c r="C292" s="11" t="s">
        <v>2</v>
      </c>
      <c r="D292" s="41">
        <v>5.25</v>
      </c>
      <c r="E292" s="41">
        <v>5.95</v>
      </c>
      <c r="F292" s="13"/>
      <c r="G292" s="41"/>
      <c r="H292" s="13" t="s">
        <v>203</v>
      </c>
      <c r="I292" s="40">
        <v>5</v>
      </c>
      <c r="J292" s="13">
        <f t="shared" si="6"/>
        <v>5.4</v>
      </c>
      <c r="K292" s="42" t="s">
        <v>195</v>
      </c>
    </row>
    <row r="293" spans="1:11" ht="15">
      <c r="A293" s="33">
        <v>31</v>
      </c>
      <c r="B293" s="11" t="s">
        <v>139</v>
      </c>
      <c r="C293" s="11" t="s">
        <v>2</v>
      </c>
      <c r="D293" s="40">
        <v>5</v>
      </c>
      <c r="E293" s="40">
        <v>5.1</v>
      </c>
      <c r="F293" s="13" t="s">
        <v>203</v>
      </c>
      <c r="G293" s="40">
        <v>5.6</v>
      </c>
      <c r="H293" s="13"/>
      <c r="I293" s="40"/>
      <c r="J293" s="13">
        <f t="shared" si="6"/>
        <v>5.23</v>
      </c>
      <c r="K293" s="42" t="s">
        <v>195</v>
      </c>
    </row>
  </sheetData>
  <sheetProtection/>
  <mergeCells count="8">
    <mergeCell ref="F131:I131"/>
    <mergeCell ref="F163:I163"/>
    <mergeCell ref="F193:I193"/>
    <mergeCell ref="F261:I261"/>
    <mergeCell ref="F5:I5"/>
    <mergeCell ref="F34:I34"/>
    <mergeCell ref="F66:I66"/>
    <mergeCell ref="F98:I98"/>
  </mergeCells>
  <printOptions/>
  <pageMargins left="0.2362204724409449" right="0.15748031496062992" top="0.984251968503937" bottom="0.984251968503937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77"/>
  <sheetViews>
    <sheetView tabSelected="1" zoomScale="75" zoomScaleNormal="75" zoomScalePageLayoutView="0" workbookViewId="0" topLeftCell="A1">
      <selection activeCell="U28" sqref="U28"/>
    </sheetView>
  </sheetViews>
  <sheetFormatPr defaultColWidth="11.57421875" defaultRowHeight="12.75"/>
  <cols>
    <col min="1" max="1" width="9.28125" style="53" customWidth="1"/>
    <col min="2" max="2" width="9.7109375" style="53" customWidth="1"/>
    <col min="3" max="3" width="9.8515625" style="53" customWidth="1"/>
    <col min="4" max="4" width="8.00390625" style="53" customWidth="1"/>
    <col min="5" max="5" width="7.140625" style="53" customWidth="1"/>
    <col min="6" max="6" width="10.7109375" style="53" customWidth="1"/>
    <col min="7" max="7" width="10.421875" style="53" customWidth="1"/>
    <col min="8" max="8" width="8.00390625" style="53" customWidth="1"/>
    <col min="9" max="9" width="6.7109375" style="53" customWidth="1"/>
    <col min="10" max="11" width="6.421875" style="53" customWidth="1"/>
    <col min="12" max="12" width="7.00390625" style="53" customWidth="1"/>
    <col min="13" max="13" width="7.28125" style="53" customWidth="1"/>
    <col min="14" max="14" width="7.7109375" style="53" customWidth="1"/>
    <col min="15" max="15" width="6.7109375" style="53" customWidth="1"/>
    <col min="16" max="16" width="7.140625" style="53" customWidth="1"/>
    <col min="17" max="17" width="6.7109375" style="53" customWidth="1"/>
    <col min="18" max="18" width="6.140625" style="53" customWidth="1"/>
    <col min="19" max="19" width="5.28125" style="53" bestFit="1" customWidth="1"/>
    <col min="20" max="16384" width="11.57421875" style="53" customWidth="1"/>
  </cols>
  <sheetData>
    <row r="1" spans="1:19" s="44" customFormat="1" ht="18">
      <c r="A1" s="75" t="s">
        <v>239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s="44" customFormat="1" ht="18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s="44" customFormat="1" ht="18">
      <c r="A3" s="75" t="s">
        <v>240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5" s="44" customFormat="1" ht="18">
      <c r="A4" s="77" t="s">
        <v>231</v>
      </c>
      <c r="B4" s="77"/>
      <c r="C4" s="77"/>
      <c r="D4" s="78"/>
      <c r="E4" s="78"/>
    </row>
    <row r="5" ht="12.75">
      <c r="S5" s="57"/>
    </row>
    <row r="6" spans="1:19" ht="48">
      <c r="A6" s="54" t="s">
        <v>215</v>
      </c>
      <c r="B6" s="58" t="s">
        <v>216</v>
      </c>
      <c r="C6" s="58" t="s">
        <v>217</v>
      </c>
      <c r="D6" s="58" t="s">
        <v>228</v>
      </c>
      <c r="E6" s="58" t="s">
        <v>229</v>
      </c>
      <c r="F6" s="58" t="s">
        <v>238</v>
      </c>
      <c r="G6" s="58" t="s">
        <v>236</v>
      </c>
      <c r="H6" s="58" t="s">
        <v>218</v>
      </c>
      <c r="I6" s="58" t="s">
        <v>219</v>
      </c>
      <c r="J6" s="58" t="s">
        <v>220</v>
      </c>
      <c r="K6" s="58" t="s">
        <v>221</v>
      </c>
      <c r="L6" s="58" t="s">
        <v>222</v>
      </c>
      <c r="M6" s="58" t="s">
        <v>223</v>
      </c>
      <c r="N6" s="58" t="s">
        <v>224</v>
      </c>
      <c r="O6" s="58" t="s">
        <v>225</v>
      </c>
      <c r="P6" s="58" t="s">
        <v>227</v>
      </c>
      <c r="Q6" s="58" t="s">
        <v>230</v>
      </c>
      <c r="R6" s="58" t="s">
        <v>226</v>
      </c>
      <c r="S6" s="58" t="s">
        <v>237</v>
      </c>
    </row>
    <row r="7" spans="1:19" ht="21.75" customHeight="1">
      <c r="A7" s="55">
        <v>187</v>
      </c>
      <c r="B7" s="55">
        <v>169</v>
      </c>
      <c r="C7" s="59">
        <f>B7*100/(A7-F7)</f>
        <v>91.84782608695652</v>
      </c>
      <c r="D7" s="55">
        <v>15</v>
      </c>
      <c r="E7" s="60">
        <f>D7*100/(A7-F7)</f>
        <v>8.152173913043478</v>
      </c>
      <c r="F7" s="55">
        <v>3</v>
      </c>
      <c r="G7" s="60">
        <f>F7*100/A7</f>
        <v>1.6042780748663101</v>
      </c>
      <c r="H7" s="55">
        <v>76</v>
      </c>
      <c r="I7" s="60">
        <f>H7*100/(A7-F7)</f>
        <v>41.30434782608695</v>
      </c>
      <c r="J7" s="55">
        <v>26</v>
      </c>
      <c r="K7" s="60">
        <f>J7*100/(A7-F7)</f>
        <v>14.130434782608695</v>
      </c>
      <c r="L7" s="55">
        <v>29</v>
      </c>
      <c r="M7" s="60">
        <f>L7*100/(A7-F7)</f>
        <v>15.76086956521739</v>
      </c>
      <c r="N7" s="55">
        <v>22</v>
      </c>
      <c r="O7" s="60">
        <f>N7*100/(A7-F7)</f>
        <v>11.956521739130435</v>
      </c>
      <c r="P7" s="55">
        <v>14</v>
      </c>
      <c r="Q7" s="60">
        <f>P7*100/(A7-F7)</f>
        <v>7.608695652173913</v>
      </c>
      <c r="R7" s="55">
        <v>2</v>
      </c>
      <c r="S7" s="60">
        <f>R7*100/(A7-F7)</f>
        <v>1.0869565217391304</v>
      </c>
    </row>
    <row r="8" ht="12.75">
      <c r="S8" s="57"/>
    </row>
    <row r="9" ht="12.75">
      <c r="J9"/>
    </row>
    <row r="10" spans="4:10" ht="12.75">
      <c r="D10"/>
      <c r="E10"/>
      <c r="F10"/>
      <c r="G10"/>
      <c r="J10"/>
    </row>
    <row r="11" spans="4:10" ht="12.75">
      <c r="D11"/>
      <c r="E11"/>
      <c r="F11"/>
      <c r="G11"/>
      <c r="J11"/>
    </row>
    <row r="12" spans="4:20" ht="12.75">
      <c r="D12"/>
      <c r="E12"/>
      <c r="F12"/>
      <c r="G12"/>
      <c r="J12"/>
      <c r="T12" s="65"/>
    </row>
    <row r="13" spans="4:20" ht="12.75">
      <c r="D13"/>
      <c r="E13"/>
      <c r="F13"/>
      <c r="G13"/>
      <c r="J13"/>
      <c r="T13" s="65"/>
    </row>
    <row r="14" spans="4:20" ht="12.75">
      <c r="D14"/>
      <c r="E14"/>
      <c r="F14"/>
      <c r="G14"/>
      <c r="J14"/>
      <c r="T14" s="65"/>
    </row>
    <row r="15" spans="4:20" ht="12.75">
      <c r="D15"/>
      <c r="E15"/>
      <c r="F15"/>
      <c r="G15"/>
      <c r="J15"/>
      <c r="T15" s="65"/>
    </row>
    <row r="16" spans="4:10" ht="12.75">
      <c r="D16"/>
      <c r="E16"/>
      <c r="F16"/>
      <c r="G16"/>
      <c r="J16"/>
    </row>
    <row r="17" spans="5:10" ht="12.75">
      <c r="E17"/>
      <c r="J17"/>
    </row>
    <row r="18" spans="5:10" ht="12.75">
      <c r="E18"/>
      <c r="J18"/>
    </row>
    <row r="19" ht="12.75">
      <c r="E19"/>
    </row>
    <row r="39" spans="1:19" s="44" customFormat="1" ht="18">
      <c r="A39" s="75" t="s">
        <v>239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</row>
    <row r="40" spans="1:19" s="44" customFormat="1" ht="18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s="44" customFormat="1" ht="18">
      <c r="A41" s="75" t="s">
        <v>240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</row>
    <row r="42" spans="1:4" ht="18">
      <c r="A42" s="77" t="s">
        <v>232</v>
      </c>
      <c r="B42" s="77"/>
      <c r="C42" s="77"/>
      <c r="D42" s="77"/>
    </row>
    <row r="44" spans="1:19" ht="48">
      <c r="A44" s="54" t="s">
        <v>215</v>
      </c>
      <c r="B44" s="58" t="s">
        <v>216</v>
      </c>
      <c r="C44" s="58" t="s">
        <v>217</v>
      </c>
      <c r="D44" s="58" t="s">
        <v>228</v>
      </c>
      <c r="E44" s="58" t="s">
        <v>229</v>
      </c>
      <c r="F44" s="58" t="s">
        <v>238</v>
      </c>
      <c r="G44" s="58" t="s">
        <v>236</v>
      </c>
      <c r="H44" s="58" t="s">
        <v>218</v>
      </c>
      <c r="I44" s="58" t="s">
        <v>219</v>
      </c>
      <c r="J44" s="58" t="s">
        <v>220</v>
      </c>
      <c r="K44" s="58" t="s">
        <v>221</v>
      </c>
      <c r="L44" s="58" t="s">
        <v>222</v>
      </c>
      <c r="M44" s="58" t="s">
        <v>223</v>
      </c>
      <c r="N44" s="58" t="s">
        <v>224</v>
      </c>
      <c r="O44" s="58" t="s">
        <v>225</v>
      </c>
      <c r="P44" s="58" t="s">
        <v>227</v>
      </c>
      <c r="Q44" s="58" t="s">
        <v>230</v>
      </c>
      <c r="R44" s="58" t="s">
        <v>226</v>
      </c>
      <c r="S44" s="58" t="s">
        <v>237</v>
      </c>
    </row>
    <row r="45" spans="1:53" s="52" customFormat="1" ht="18.75" customHeight="1">
      <c r="A45" s="55">
        <v>187</v>
      </c>
      <c r="B45" s="55">
        <v>179</v>
      </c>
      <c r="C45" s="59">
        <f>B45*100/(A45-F45)</f>
        <v>97.28260869565217</v>
      </c>
      <c r="D45" s="55">
        <v>5</v>
      </c>
      <c r="E45" s="60">
        <f>D45*100/(A45-F45)</f>
        <v>2.717391304347826</v>
      </c>
      <c r="F45" s="55">
        <v>3</v>
      </c>
      <c r="G45" s="60">
        <f>F45*100/A45</f>
        <v>1.6042780748663101</v>
      </c>
      <c r="H45" s="55">
        <v>67</v>
      </c>
      <c r="I45" s="60">
        <f>H45*100/(A45-F45)</f>
        <v>36.41304347826087</v>
      </c>
      <c r="J45" s="55">
        <v>62</v>
      </c>
      <c r="K45" s="60">
        <f>J45*100/(A45-F45)</f>
        <v>33.69565217391305</v>
      </c>
      <c r="L45" s="55">
        <v>35</v>
      </c>
      <c r="M45" s="60">
        <f>L45*100/(A45-F45)</f>
        <v>19.02173913043478</v>
      </c>
      <c r="N45" s="55">
        <v>13</v>
      </c>
      <c r="O45" s="60">
        <f>N45*100/(A45-F45)</f>
        <v>7.065217391304348</v>
      </c>
      <c r="P45" s="55">
        <v>2</v>
      </c>
      <c r="Q45" s="60">
        <f>P45*100/(A45-F45)</f>
        <v>1.0869565217391304</v>
      </c>
      <c r="R45" s="61">
        <v>0</v>
      </c>
      <c r="S45" s="60">
        <f>R45*100/(A45-F45)</f>
        <v>0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8" ht="12.75">
      <c r="E48"/>
    </row>
    <row r="49" ht="12.75">
      <c r="E49"/>
    </row>
    <row r="50" spans="5:20" ht="12.75">
      <c r="E50"/>
      <c r="T50" s="65"/>
    </row>
    <row r="51" spans="5:20" ht="12.75">
      <c r="E51"/>
      <c r="T51" s="65"/>
    </row>
    <row r="52" ht="12.75">
      <c r="E52"/>
    </row>
    <row r="53" ht="12.75">
      <c r="E53"/>
    </row>
    <row r="54" ht="12.75">
      <c r="E54"/>
    </row>
    <row r="77" spans="1:19" s="44" customFormat="1" ht="18">
      <c r="A77" s="75" t="s">
        <v>239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</row>
    <row r="78" spans="1:19" s="44" customFormat="1" ht="18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s="44" customFormat="1" ht="18">
      <c r="A79" s="75" t="s">
        <v>240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3" ht="18">
      <c r="A80" s="77" t="s">
        <v>233</v>
      </c>
      <c r="B80" s="77"/>
      <c r="C80" s="77"/>
    </row>
    <row r="82" spans="1:19" ht="48">
      <c r="A82" s="54" t="s">
        <v>215</v>
      </c>
      <c r="B82" s="58" t="s">
        <v>216</v>
      </c>
      <c r="C82" s="58" t="s">
        <v>217</v>
      </c>
      <c r="D82" s="58" t="s">
        <v>228</v>
      </c>
      <c r="E82" s="58" t="s">
        <v>229</v>
      </c>
      <c r="F82" s="58" t="s">
        <v>238</v>
      </c>
      <c r="G82" s="58" t="s">
        <v>236</v>
      </c>
      <c r="H82" s="58" t="s">
        <v>218</v>
      </c>
      <c r="I82" s="58" t="s">
        <v>219</v>
      </c>
      <c r="J82" s="58" t="s">
        <v>220</v>
      </c>
      <c r="K82" s="58" t="s">
        <v>221</v>
      </c>
      <c r="L82" s="58" t="s">
        <v>222</v>
      </c>
      <c r="M82" s="58" t="s">
        <v>223</v>
      </c>
      <c r="N82" s="58" t="s">
        <v>224</v>
      </c>
      <c r="O82" s="58" t="s">
        <v>225</v>
      </c>
      <c r="P82" s="58" t="s">
        <v>227</v>
      </c>
      <c r="Q82" s="58" t="s">
        <v>230</v>
      </c>
      <c r="R82" s="58" t="s">
        <v>226</v>
      </c>
      <c r="S82" s="58" t="s">
        <v>237</v>
      </c>
    </row>
    <row r="83" spans="1:19" s="52" customFormat="1" ht="21" customHeight="1">
      <c r="A83" s="55">
        <v>120</v>
      </c>
      <c r="B83" s="55">
        <f>A83-D83-F83</f>
        <v>113</v>
      </c>
      <c r="C83" s="59">
        <f>B83*100/(A83-F83)</f>
        <v>95.76271186440678</v>
      </c>
      <c r="D83" s="55">
        <v>5</v>
      </c>
      <c r="E83" s="60">
        <f>D83*100/(A83-F83)</f>
        <v>4.237288135593221</v>
      </c>
      <c r="F83" s="55">
        <v>2</v>
      </c>
      <c r="G83" s="60">
        <f>F83*100/A83</f>
        <v>1.6666666666666667</v>
      </c>
      <c r="H83" s="55">
        <v>43</v>
      </c>
      <c r="I83" s="60">
        <f>H83*100/(A83-F83)</f>
        <v>36.440677966101696</v>
      </c>
      <c r="J83" s="55">
        <v>37</v>
      </c>
      <c r="K83" s="60">
        <f>J83*100/(A83-F83)</f>
        <v>31.35593220338983</v>
      </c>
      <c r="L83" s="55">
        <v>12</v>
      </c>
      <c r="M83" s="60">
        <f>L83*100/(A83-F83)</f>
        <v>10.169491525423728</v>
      </c>
      <c r="N83" s="55">
        <v>9</v>
      </c>
      <c r="O83" s="60">
        <f>N83*100/(A83-F83)</f>
        <v>7.627118644067797</v>
      </c>
      <c r="P83" s="55">
        <v>11</v>
      </c>
      <c r="Q83" s="60">
        <f>P83*100/(A83-F83)</f>
        <v>9.322033898305085</v>
      </c>
      <c r="R83" s="61">
        <v>1</v>
      </c>
      <c r="S83" s="60">
        <f>R83*100/(A83-F83)</f>
        <v>0.847457627118644</v>
      </c>
    </row>
    <row r="84" ht="12.75">
      <c r="S84"/>
    </row>
    <row r="86" ht="12.75">
      <c r="E86"/>
    </row>
    <row r="87" spans="5:7" ht="12.75">
      <c r="E87"/>
      <c r="F87"/>
      <c r="G87"/>
    </row>
    <row r="88" spans="5:20" ht="12.75">
      <c r="E88"/>
      <c r="T88" s="65"/>
    </row>
    <row r="89" spans="5:20" ht="12.75">
      <c r="E89"/>
      <c r="T89" s="65"/>
    </row>
    <row r="90" spans="5:20" ht="12.75">
      <c r="E90"/>
      <c r="T90" s="65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15" spans="1:19" s="44" customFormat="1" ht="18">
      <c r="A115" s="75" t="s">
        <v>239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</row>
    <row r="116" spans="1:19" s="44" customFormat="1" ht="18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</row>
    <row r="117" spans="1:19" s="44" customFormat="1" ht="18">
      <c r="A117" s="75" t="s">
        <v>240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</row>
    <row r="118" spans="1:4" ht="18">
      <c r="A118" s="77" t="s">
        <v>234</v>
      </c>
      <c r="B118" s="77"/>
      <c r="C118" s="77"/>
      <c r="D118" s="78"/>
    </row>
    <row r="119" spans="19:20" ht="12.75">
      <c r="S119"/>
      <c r="T119"/>
    </row>
    <row r="120" spans="1:19" ht="48">
      <c r="A120" s="54" t="s">
        <v>215</v>
      </c>
      <c r="B120" s="58" t="s">
        <v>216</v>
      </c>
      <c r="C120" s="58" t="s">
        <v>217</v>
      </c>
      <c r="D120" s="58" t="s">
        <v>228</v>
      </c>
      <c r="E120" s="58" t="s">
        <v>229</v>
      </c>
      <c r="F120" s="58" t="s">
        <v>238</v>
      </c>
      <c r="G120" s="58" t="s">
        <v>236</v>
      </c>
      <c r="H120" s="58" t="s">
        <v>218</v>
      </c>
      <c r="I120" s="58" t="s">
        <v>219</v>
      </c>
      <c r="J120" s="58" t="s">
        <v>220</v>
      </c>
      <c r="K120" s="58" t="s">
        <v>221</v>
      </c>
      <c r="L120" s="58" t="s">
        <v>222</v>
      </c>
      <c r="M120" s="58" t="s">
        <v>223</v>
      </c>
      <c r="N120" s="58" t="s">
        <v>224</v>
      </c>
      <c r="O120" s="58" t="s">
        <v>225</v>
      </c>
      <c r="P120" s="58" t="s">
        <v>227</v>
      </c>
      <c r="Q120" s="58" t="s">
        <v>230</v>
      </c>
      <c r="R120" s="58" t="s">
        <v>226</v>
      </c>
      <c r="S120" s="58" t="s">
        <v>237</v>
      </c>
    </row>
    <row r="121" spans="1:20" s="52" customFormat="1" ht="20.25" customHeight="1">
      <c r="A121" s="55">
        <v>67</v>
      </c>
      <c r="B121" s="55">
        <f>A121-D121-F121</f>
        <v>64</v>
      </c>
      <c r="C121" s="59">
        <f>B121*100/(A121-F121)</f>
        <v>96.96969696969697</v>
      </c>
      <c r="D121" s="55">
        <v>2</v>
      </c>
      <c r="E121" s="60">
        <f>D121*100/(A121-F121)</f>
        <v>3.0303030303030303</v>
      </c>
      <c r="F121" s="55">
        <v>1</v>
      </c>
      <c r="G121" s="60">
        <f>F121*100/A121</f>
        <v>1.492537313432836</v>
      </c>
      <c r="H121" s="55">
        <v>9</v>
      </c>
      <c r="I121" s="60">
        <f>H121*100/(A121-F121)</f>
        <v>13.636363636363637</v>
      </c>
      <c r="J121" s="55">
        <v>16</v>
      </c>
      <c r="K121" s="60">
        <f>J121*100/(A121-F121)</f>
        <v>24.242424242424242</v>
      </c>
      <c r="L121" s="55">
        <v>13</v>
      </c>
      <c r="M121" s="60">
        <f>L121*100/(A121-F121)</f>
        <v>19.696969696969695</v>
      </c>
      <c r="N121" s="55">
        <v>6</v>
      </c>
      <c r="O121" s="60">
        <f>N121*100/(A121-F121)</f>
        <v>9.090909090909092</v>
      </c>
      <c r="P121" s="55">
        <v>20</v>
      </c>
      <c r="Q121" s="60">
        <f>P121*100/(A121-F121)</f>
        <v>30.303030303030305</v>
      </c>
      <c r="R121" s="61">
        <v>0</v>
      </c>
      <c r="S121" s="60">
        <f>R121*100/(A121-F121)</f>
        <v>0</v>
      </c>
      <c r="T121"/>
    </row>
    <row r="124" spans="6:7" ht="12.75">
      <c r="F124"/>
      <c r="G124"/>
    </row>
    <row r="125" spans="6:7" ht="12.75">
      <c r="F125"/>
      <c r="G125"/>
    </row>
    <row r="126" spans="6:7" ht="12.75">
      <c r="F126"/>
      <c r="G126"/>
    </row>
    <row r="127" spans="6:7" ht="12.75">
      <c r="F127"/>
      <c r="G127"/>
    </row>
    <row r="128" spans="6:7" ht="12.75">
      <c r="F128"/>
      <c r="G128"/>
    </row>
    <row r="129" spans="6:7" ht="12.75">
      <c r="F129"/>
      <c r="G129"/>
    </row>
    <row r="130" spans="6:7" ht="12.75">
      <c r="F130"/>
      <c r="G130"/>
    </row>
    <row r="131" spans="6:7" ht="12.75">
      <c r="F131"/>
      <c r="G131"/>
    </row>
    <row r="132" spans="6:7" ht="12.75">
      <c r="F132"/>
      <c r="G132"/>
    </row>
    <row r="133" spans="6:7" ht="12.75">
      <c r="F133"/>
      <c r="G133"/>
    </row>
    <row r="134" spans="6:7" ht="12.75">
      <c r="F134"/>
      <c r="G134"/>
    </row>
    <row r="135" spans="6:7" ht="12.75">
      <c r="F135"/>
      <c r="G135"/>
    </row>
    <row r="136" spans="6:7" ht="12.75">
      <c r="F136"/>
      <c r="G136"/>
    </row>
    <row r="137" spans="6:7" ht="12.75">
      <c r="F137"/>
      <c r="G137"/>
    </row>
    <row r="138" spans="6:7" ht="12.75">
      <c r="F138"/>
      <c r="G138"/>
    </row>
    <row r="139" spans="6:7" ht="12.75">
      <c r="F139"/>
      <c r="G139"/>
    </row>
    <row r="140" spans="6:7" ht="12.75">
      <c r="F140"/>
      <c r="G140"/>
    </row>
    <row r="141" spans="6:7" ht="12.75">
      <c r="F141"/>
      <c r="G141"/>
    </row>
    <row r="142" spans="6:7" ht="12.75">
      <c r="F142"/>
      <c r="G142"/>
    </row>
    <row r="143" spans="6:7" ht="12.75">
      <c r="F143"/>
      <c r="G143"/>
    </row>
    <row r="144" spans="6:7" ht="12.75">
      <c r="F144"/>
      <c r="G144"/>
    </row>
    <row r="145" ht="12.75">
      <c r="E145" s="53"/>
    </row>
    <row r="146" ht="12.75">
      <c r="E146" s="53"/>
    </row>
    <row r="147" ht="12.75"/>
    <row r="148" ht="12.75"/>
    <row r="149" ht="12.75"/>
    <row r="150" ht="12.75"/>
    <row r="151" ht="12.75"/>
    <row r="152" ht="12.75"/>
    <row r="153" spans="1:19" s="44" customFormat="1" ht="18">
      <c r="A153" s="75" t="s">
        <v>239</v>
      </c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</row>
    <row r="154" spans="1:19" s="44" customFormat="1" ht="18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</row>
    <row r="155" spans="1:19" s="44" customFormat="1" ht="18">
      <c r="A155" s="75" t="s">
        <v>240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</row>
    <row r="156" spans="1:19" ht="18">
      <c r="A156" s="75" t="s">
        <v>235</v>
      </c>
      <c r="B156" s="75"/>
      <c r="C156" s="75"/>
      <c r="D156" s="76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6"/>
      <c r="R156" s="56"/>
      <c r="S156" s="56"/>
    </row>
    <row r="158" spans="1:19" ht="48">
      <c r="A158" s="54" t="s">
        <v>215</v>
      </c>
      <c r="B158" s="58" t="s">
        <v>216</v>
      </c>
      <c r="C158" s="58" t="s">
        <v>217</v>
      </c>
      <c r="D158" s="58" t="s">
        <v>228</v>
      </c>
      <c r="E158" s="58" t="s">
        <v>229</v>
      </c>
      <c r="F158" s="58" t="s">
        <v>238</v>
      </c>
      <c r="G158" s="58" t="s">
        <v>236</v>
      </c>
      <c r="H158" s="58" t="s">
        <v>218</v>
      </c>
      <c r="I158" s="58" t="s">
        <v>219</v>
      </c>
      <c r="J158" s="58" t="s">
        <v>220</v>
      </c>
      <c r="K158" s="58" t="s">
        <v>221</v>
      </c>
      <c r="L158" s="58" t="s">
        <v>222</v>
      </c>
      <c r="M158" s="58" t="s">
        <v>223</v>
      </c>
      <c r="N158" s="58" t="s">
        <v>224</v>
      </c>
      <c r="O158" s="58" t="s">
        <v>225</v>
      </c>
      <c r="P158" s="58" t="s">
        <v>227</v>
      </c>
      <c r="Q158" s="58" t="s">
        <v>230</v>
      </c>
      <c r="R158" s="58" t="s">
        <v>226</v>
      </c>
      <c r="S158" s="58" t="s">
        <v>237</v>
      </c>
    </row>
    <row r="159" spans="1:19" ht="20.25" customHeight="1">
      <c r="A159" s="55">
        <v>187</v>
      </c>
      <c r="B159" s="55">
        <v>169</v>
      </c>
      <c r="C159" s="60">
        <f>B159*100/(A159-F159)</f>
        <v>91.84782608695652</v>
      </c>
      <c r="D159" s="55">
        <v>15</v>
      </c>
      <c r="E159" s="62">
        <f>D159*100/(A159-F159)</f>
        <v>8.152173913043478</v>
      </c>
      <c r="F159" s="55">
        <v>3</v>
      </c>
      <c r="G159" s="60">
        <f>F159*100/A159</f>
        <v>1.6042780748663101</v>
      </c>
      <c r="H159" s="55">
        <v>65</v>
      </c>
      <c r="I159" s="60">
        <f>H159*100/(A159-F159)</f>
        <v>35.32608695652174</v>
      </c>
      <c r="J159" s="55">
        <v>44</v>
      </c>
      <c r="K159" s="60">
        <f>J159*100/(A159-F159)</f>
        <v>23.91304347826087</v>
      </c>
      <c r="L159" s="55">
        <v>27</v>
      </c>
      <c r="M159" s="60">
        <f>L159*100/(A159-F159)</f>
        <v>14.673913043478262</v>
      </c>
      <c r="N159" s="55">
        <v>27</v>
      </c>
      <c r="O159" s="60">
        <f>N159*100/(A159-F159)</f>
        <v>14.673913043478262</v>
      </c>
      <c r="P159" s="55">
        <v>6</v>
      </c>
      <c r="Q159" s="60">
        <f>P159*100/(A159-F159)</f>
        <v>3.260869565217391</v>
      </c>
      <c r="R159" s="66">
        <v>0</v>
      </c>
      <c r="S159" s="60">
        <f>R159*100/(A159-F159)</f>
        <v>0</v>
      </c>
    </row>
    <row r="160" ht="12.75">
      <c r="S160"/>
    </row>
    <row r="162" spans="4:5" ht="12.75">
      <c r="D162"/>
      <c r="E162" s="63"/>
    </row>
    <row r="163" spans="4:5" ht="12.75">
      <c r="D163"/>
      <c r="E163"/>
    </row>
    <row r="164" spans="4:5" ht="12.75">
      <c r="D164"/>
      <c r="E164"/>
    </row>
    <row r="165" spans="4:5" ht="12.75">
      <c r="D165"/>
      <c r="E165"/>
    </row>
    <row r="166" spans="4:5" ht="12.75">
      <c r="D166"/>
      <c r="E166"/>
    </row>
    <row r="167" spans="4:5" ht="12.75">
      <c r="D167"/>
      <c r="E167"/>
    </row>
    <row r="168" spans="4:5" ht="12.75">
      <c r="D168"/>
      <c r="E168"/>
    </row>
    <row r="169" spans="4:5" ht="12.75">
      <c r="D169"/>
      <c r="E169"/>
    </row>
    <row r="170" spans="4:5" ht="12.75">
      <c r="D170"/>
      <c r="E170"/>
    </row>
    <row r="171" ht="12.75">
      <c r="D171"/>
    </row>
    <row r="172" ht="12.75">
      <c r="D172"/>
    </row>
    <row r="174" spans="1:18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</sheetData>
  <sheetProtection/>
  <mergeCells count="15">
    <mergeCell ref="A42:D42"/>
    <mergeCell ref="A79:S79"/>
    <mergeCell ref="A118:D118"/>
    <mergeCell ref="A41:S41"/>
    <mergeCell ref="A77:S77"/>
    <mergeCell ref="A1:S1"/>
    <mergeCell ref="A3:S3"/>
    <mergeCell ref="A39:S39"/>
    <mergeCell ref="A4:E4"/>
    <mergeCell ref="A156:D156"/>
    <mergeCell ref="A80:C80"/>
    <mergeCell ref="A115:S115"/>
    <mergeCell ref="A117:S117"/>
    <mergeCell ref="A153:S153"/>
    <mergeCell ref="A155:S155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Adriana</cp:lastModifiedBy>
  <cp:lastPrinted>2005-01-11T16:33:44Z</cp:lastPrinted>
  <dcterms:created xsi:type="dcterms:W3CDTF">1996-10-14T23:33:28Z</dcterms:created>
  <dcterms:modified xsi:type="dcterms:W3CDTF">2019-06-17T11:09:09Z</dcterms:modified>
  <cp:category/>
  <cp:version/>
  <cp:contentType/>
  <cp:contentStatus/>
</cp:coreProperties>
</file>