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1640" activeTab="0"/>
  </bookViews>
  <sheets>
    <sheet name="Statistici" sheetId="1" r:id="rId1"/>
  </sheets>
  <definedNames/>
  <calcPr fullCalcOnLoad="1"/>
</workbook>
</file>

<file path=xl/sharedStrings.xml><?xml version="1.0" encoding="utf-8"?>
<sst xmlns="http://schemas.openxmlformats.org/spreadsheetml/2006/main" count="64" uniqueCount="28">
  <si>
    <t>DISCIPLINA: LIMBA ROMÂNĂ</t>
  </si>
  <si>
    <t>DISCIPLINA: MATEMATICĂ</t>
  </si>
  <si>
    <t>REZULTATE PE DISCIPLINE</t>
  </si>
  <si>
    <t>Disciplina</t>
  </si>
  <si>
    <t>Matematică</t>
  </si>
  <si>
    <t>Nr. note
&lt;5</t>
  </si>
  <si>
    <t>Nr. note
 5-5,99</t>
  </si>
  <si>
    <t>Nr. note
 6-6,99</t>
  </si>
  <si>
    <t>Nr. note
 7-7,99</t>
  </si>
  <si>
    <t>Nr. note
 8-8,99</t>
  </si>
  <si>
    <t>% note
6-6,99</t>
  </si>
  <si>
    <t>% note
5-5,99</t>
  </si>
  <si>
    <t>% note
7-7,99</t>
  </si>
  <si>
    <t>% note
8-8,99</t>
  </si>
  <si>
    <t>Nr. note
 9-9,99</t>
  </si>
  <si>
    <t>% note
note &lt;5</t>
  </si>
  <si>
    <t>% note
9-9,99</t>
  </si>
  <si>
    <t>Nr. total
elevi</t>
  </si>
  <si>
    <t>Nr. note peste 5</t>
  </si>
  <si>
    <t>% note peste 5</t>
  </si>
  <si>
    <t>Nr. note
 de 10</t>
  </si>
  <si>
    <t>% note &lt;5</t>
  </si>
  <si>
    <t>Limba 
română</t>
  </si>
  <si>
    <t>% note
de 10</t>
  </si>
  <si>
    <t>Nr. elevi absenţi</t>
  </si>
  <si>
    <t>ŞCOALA GIMNAZIALĂ  „NICOLAE TITULESCU" CĂLĂRAŞI</t>
  </si>
  <si>
    <t>ŞCOALA GIMNAZIALĂ  „NICOLAE TITULESCU"  CĂLĂRAŞI</t>
  </si>
  <si>
    <t>REZULTATELE LA EVALUAREA NAȚIONALĂ ÎN ANUL ŞCOLAR  2017 - 2018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</si>
</sst>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0.00;[Red]0.00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00"/>
    <numFmt numFmtId="185" formatCode="0_ ;\-0\ "/>
    <numFmt numFmtId="186" formatCode="0;[Red]0"/>
    <numFmt numFmtId="187" formatCode="0.00_);\(0.00\)"/>
    <numFmt numFmtId="188" formatCode="0.0"/>
    <numFmt numFmtId="189" formatCode="0.0;[Red]0.0"/>
    <numFmt numFmtId="190" formatCode="#,##0.00_ ;\-#,##0.00\ "/>
    <numFmt numFmtId="191" formatCode="0.000_ ;\-0.000\ "/>
    <numFmt numFmtId="192" formatCode="0.0_ ;\-0.0\ 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</numFmts>
  <fonts count="56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.5"/>
      <color indexed="8"/>
      <name val="Arial"/>
      <family val="0"/>
    </font>
    <font>
      <sz val="2.25"/>
      <color indexed="8"/>
      <name val="Arial"/>
      <family val="0"/>
    </font>
    <font>
      <b/>
      <sz val="3"/>
      <color indexed="8"/>
      <name val="Arial"/>
      <family val="0"/>
    </font>
    <font>
      <sz val="12.85"/>
      <color indexed="8"/>
      <name val="Arial"/>
      <family val="0"/>
    </font>
    <font>
      <b/>
      <sz val="2"/>
      <color indexed="8"/>
      <name val="Arial"/>
      <family val="0"/>
    </font>
    <font>
      <sz val="2.75"/>
      <color indexed="8"/>
      <name val="Arial"/>
      <family val="0"/>
    </font>
    <font>
      <sz val="4.75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5.5"/>
      <color indexed="8"/>
      <name val="Arial"/>
      <family val="0"/>
    </font>
    <font>
      <sz val="11.95"/>
      <color indexed="8"/>
      <name val="Arial"/>
      <family val="0"/>
    </font>
    <font>
      <b/>
      <sz val="15.25"/>
      <color indexed="8"/>
      <name val="Arial"/>
      <family val="0"/>
    </font>
    <font>
      <b/>
      <sz val="14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0" borderId="2" applyNumberFormat="0" applyFill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7" borderId="3" applyNumberFormat="0" applyAlignment="0" applyProtection="0"/>
    <xf numFmtId="0" fontId="4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172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2007 - Limba română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Respinşi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7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</c:strLit>
          </c:cat>
          <c:val>
            <c:numLit>
              <c:ptCount val="7"/>
              <c:pt idx="0">
                <c:v>14</c:v>
              </c:pt>
              <c:pt idx="1">
                <c:v>1</c:v>
              </c:pt>
              <c:pt idx="2">
                <c:v>36</c:v>
              </c:pt>
              <c:pt idx="3">
                <c:v>32</c:v>
              </c:pt>
              <c:pt idx="4">
                <c:v>17</c:v>
              </c:pt>
              <c:pt idx="5">
                <c:v>27</c:v>
              </c:pt>
              <c:pt idx="6">
                <c:v>14</c:v>
              </c:pt>
            </c:numLit>
          </c:val>
        </c:ser>
        <c:ser>
          <c:idx val="1"/>
          <c:order val="1"/>
          <c:tx>
            <c:v>Neprezentaţi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5-5,99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6-6,99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7-7,99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5"/>
          <c:order val="5"/>
          <c:tx>
            <c:v>8-8,99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6"/>
          <c:order val="6"/>
          <c:tx>
            <c:v>9-9,99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2007 - Matematică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7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</c:strLit>
          </c:cat>
          <c:val>
            <c:numLit>
              <c:ptCount val="7"/>
              <c:pt idx="0">
                <c:v>5</c:v>
              </c:pt>
              <c:pt idx="1">
                <c:v>1</c:v>
              </c:pt>
              <c:pt idx="2">
                <c:v>40</c:v>
              </c:pt>
              <c:pt idx="3">
                <c:v>35</c:v>
              </c:pt>
              <c:pt idx="4">
                <c:v>22</c:v>
              </c:pt>
              <c:pt idx="5">
                <c:v>22</c:v>
              </c:pt>
              <c:pt idx="6">
                <c:v>14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2007- Istorie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respinşi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 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8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  <c:pt idx="7">
                <c:v>Nr. Elevi
 10</c:v>
              </c:pt>
            </c:strLit>
          </c:cat>
          <c:val>
            <c:numLit>
              <c:ptCount val="8"/>
              <c:pt idx="0">
                <c:v>5</c:v>
              </c:pt>
              <c:pt idx="1">
                <c:v>0</c:v>
              </c:pt>
              <c:pt idx="2">
                <c:v>11</c:v>
              </c:pt>
              <c:pt idx="3">
                <c:v>15</c:v>
              </c:pt>
              <c:pt idx="4">
                <c:v>15</c:v>
              </c:pt>
              <c:pt idx="5">
                <c:v>17</c:v>
              </c:pt>
              <c:pt idx="6">
                <c:v>7</c:v>
              </c:pt>
              <c:pt idx="7">
                <c:v>2</c:v>
              </c:pt>
            </c:numLit>
          </c:val>
        </c:ser>
        <c:ser>
          <c:idx val="1"/>
          <c:order val="1"/>
          <c:tx>
            <c:v>neprezentaţi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5-5,99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6-6,99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7-7,99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5"/>
          <c:order val="5"/>
          <c:tx>
            <c:v>8-8,99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6"/>
          <c:order val="6"/>
          <c:tx>
            <c:v>9-9,99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7"/>
          <c:order val="7"/>
          <c:tx>
            <c:v>10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2007- Geografie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7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</c:strLit>
          </c:cat>
          <c:val>
            <c:numLit>
              <c:ptCount val="7"/>
              <c:pt idx="0">
                <c:v>4</c:v>
              </c:pt>
              <c:pt idx="1">
                <c:v>1</c:v>
              </c:pt>
              <c:pt idx="2">
                <c:v>8</c:v>
              </c:pt>
              <c:pt idx="3">
                <c:v>15</c:v>
              </c:pt>
              <c:pt idx="4">
                <c:v>11</c:v>
              </c:pt>
              <c:pt idx="5">
                <c:v>13</c:v>
              </c:pt>
              <c:pt idx="6">
                <c:v>17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7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</c:strLit>
          </c:cat>
          <c:val>
            <c:numLit>
              <c:ptCount val="7"/>
              <c:pt idx="0">
                <c:v>21</c:v>
              </c:pt>
              <c:pt idx="1">
                <c:v>1</c:v>
              </c:pt>
              <c:pt idx="2">
                <c:v>20</c:v>
              </c:pt>
              <c:pt idx="3">
                <c:v>28</c:v>
              </c:pt>
              <c:pt idx="4">
                <c:v>34</c:v>
              </c:pt>
              <c:pt idx="5">
                <c:v>24</c:v>
              </c:pt>
              <c:pt idx="6">
                <c:v>14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Limba română </a:t>
            </a:r>
          </a:p>
        </c:rich>
      </c:tx>
      <c:layout>
        <c:manualLayout>
          <c:xMode val="factor"/>
          <c:yMode val="factor"/>
          <c:x val="-0.113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825"/>
          <c:y val="0.204"/>
          <c:w val="0.40775"/>
          <c:h val="0.76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6FF3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(Statistici!$E$7,Statistici!$H$7,Statistici!$J$7,Statistici!$L$7,Statistici!$N$7,Statistici!$P$7,Statistici!$R$7)</c:f>
              <c:strCache/>
            </c:strRef>
          </c:cat>
          <c:val>
            <c:numRef>
              <c:f>(Statistici!$E$8,Statistici!$H$8,Statistici!$J$8,Statistici!$L$8,Statistici!$N$8,Statistici!$P$8,Statistici!$R$8)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75"/>
          <c:y val="0.1235"/>
          <c:w val="0.18675"/>
          <c:h val="0.6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Matematică</a:t>
            </a:r>
          </a:p>
        </c:rich>
      </c:tx>
      <c:layout>
        <c:manualLayout>
          <c:xMode val="factor"/>
          <c:yMode val="factor"/>
          <c:x val="-0.064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65"/>
          <c:y val="0.13025"/>
          <c:w val="0.43775"/>
          <c:h val="0.83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&lt;5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 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10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(Statistici!$E$41,Statistici!$H$41,Statistici!$J$41,Statistici!$L$41,Statistici!$N$41,Statistici!$P$41,Statistici!$R$41)</c:f>
              <c:strCache/>
            </c:strRef>
          </c:cat>
          <c:val>
            <c:numRef>
              <c:f>(Statistici!$E$42,Statistici!$H$42,Statistici!$J$42,Statistici!$L$42,Statistici!$N$42,Statistici!$P$42,Statistici!$R$42)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5"/>
          <c:y val="0.1745"/>
          <c:w val="0.188"/>
          <c:h val="0.7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Evaluare națională 2017-2018
Rezultate pe discipline</a:t>
            </a:r>
          </a:p>
        </c:rich>
      </c:tx>
      <c:layout>
        <c:manualLayout>
          <c:xMode val="factor"/>
          <c:yMode val="factor"/>
          <c:x val="-0.019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05"/>
          <c:w val="0.791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v>Limba română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(Statistici!$E$75,Statistici!$H$75,Statistici!$J$75,Statistici!$L$75,Statistici!$N$75,Statistici!$P$75,Statistici!$R$75)</c:f>
              <c:strCache/>
            </c:strRef>
          </c:cat>
          <c:val>
            <c:numRef>
              <c:f>(Statistici!$E$76,Statistici!$H$76,Statistici!$J$76,Statistici!$L$76,Statistici!$N$76,Statistici!$P$76,Statistici!$R$76)</c:f>
              <c:numCache/>
            </c:numRef>
          </c:val>
        </c:ser>
        <c:ser>
          <c:idx val="1"/>
          <c:order val="1"/>
          <c:tx>
            <c:v>Matematică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(Statistici!$E$75,Statistici!$H$75,Statistici!$J$75,Statistici!$L$75,Statistici!$N$75,Statistici!$P$75,Statistici!$R$75)</c:f>
              <c:strCache/>
            </c:strRef>
          </c:cat>
          <c:val>
            <c:numRef>
              <c:f>(Statistici!$E$77,Statistici!$H$77,Statistici!$J$77,Statistici!$L$77,Statistici!$N$77,Statistici!$P$77,Statistici!$R$77)</c:f>
              <c:numCache/>
            </c:numRef>
          </c:val>
        </c:ser>
        <c:axId val="17801439"/>
        <c:axId val="25995224"/>
      </c:barChart>
      <c:dateAx>
        <c:axId val="178014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9522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5995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1439"/>
        <c:crossesAt val="1"/>
        <c:crossBetween val="between"/>
        <c:dispUnits/>
      </c:valAx>
      <c:spPr>
        <a:noFill/>
        <a:ln w="3175">
          <a:solidFill>
            <a:srgbClr val="00000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845"/>
          <c:y val="0.209"/>
          <c:w val="0.1485"/>
          <c:h val="0.2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15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95325" y="0"/>
        <a:ext cx="7286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19050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85800" y="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447675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57225" y="0"/>
        <a:ext cx="7334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400050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85800" y="0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57150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695325" y="0"/>
        <a:ext cx="73818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85725</xdr:colOff>
      <xdr:row>9</xdr:row>
      <xdr:rowOff>9525</xdr:rowOff>
    </xdr:from>
    <xdr:to>
      <xdr:col>16</xdr:col>
      <xdr:colOff>285750</xdr:colOff>
      <xdr:row>32</xdr:row>
      <xdr:rowOff>76200</xdr:rowOff>
    </xdr:to>
    <xdr:graphicFrame>
      <xdr:nvGraphicFramePr>
        <xdr:cNvPr id="6" name="Chart 11"/>
        <xdr:cNvGraphicFramePr/>
      </xdr:nvGraphicFramePr>
      <xdr:xfrm>
        <a:off x="1228725" y="2095500"/>
        <a:ext cx="707707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114300</xdr:colOff>
      <xdr:row>42</xdr:row>
      <xdr:rowOff>152400</xdr:rowOff>
    </xdr:from>
    <xdr:to>
      <xdr:col>16</xdr:col>
      <xdr:colOff>266700</xdr:colOff>
      <xdr:row>66</xdr:row>
      <xdr:rowOff>9525</xdr:rowOff>
    </xdr:to>
    <xdr:graphicFrame>
      <xdr:nvGraphicFramePr>
        <xdr:cNvPr id="7" name="Chart 12"/>
        <xdr:cNvGraphicFramePr/>
      </xdr:nvGraphicFramePr>
      <xdr:xfrm>
        <a:off x="1257300" y="8105775"/>
        <a:ext cx="7029450" cy="3743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79</xdr:row>
      <xdr:rowOff>28575</xdr:rowOff>
    </xdr:from>
    <xdr:to>
      <xdr:col>18</xdr:col>
      <xdr:colOff>276225</xdr:colOff>
      <xdr:row>108</xdr:row>
      <xdr:rowOff>19050</xdr:rowOff>
    </xdr:to>
    <xdr:graphicFrame>
      <xdr:nvGraphicFramePr>
        <xdr:cNvPr id="8" name="Chart 10"/>
        <xdr:cNvGraphicFramePr/>
      </xdr:nvGraphicFramePr>
      <xdr:xfrm>
        <a:off x="133350" y="14392275"/>
        <a:ext cx="9124950" cy="4781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3"/>
  <sheetViews>
    <sheetView tabSelected="1" zoomScale="90" zoomScaleNormal="90" workbookViewId="0" topLeftCell="A1">
      <selection activeCell="U53" sqref="U53"/>
    </sheetView>
  </sheetViews>
  <sheetFormatPr defaultColWidth="11.57421875" defaultRowHeight="12.75"/>
  <cols>
    <col min="1" max="1" width="9.8515625" style="3" customWidth="1"/>
    <col min="2" max="2" width="7.28125" style="3" bestFit="1" customWidth="1"/>
    <col min="3" max="3" width="7.7109375" style="3" customWidth="1"/>
    <col min="4" max="4" width="8.7109375" style="3" bestFit="1" customWidth="1"/>
    <col min="5" max="5" width="7.140625" style="3" bestFit="1" customWidth="1"/>
    <col min="6" max="6" width="7.421875" style="3" bestFit="1" customWidth="1"/>
    <col min="7" max="7" width="7.28125" style="3" bestFit="1" customWidth="1"/>
    <col min="8" max="8" width="7.140625" style="3" bestFit="1" customWidth="1"/>
    <col min="9" max="9" width="7.28125" style="3" bestFit="1" customWidth="1"/>
    <col min="10" max="10" width="7.140625" style="3" customWidth="1"/>
    <col min="11" max="11" width="7.28125" style="3" bestFit="1" customWidth="1"/>
    <col min="12" max="12" width="7.140625" style="3" bestFit="1" customWidth="1"/>
    <col min="13" max="13" width="7.28125" style="3" bestFit="1" customWidth="1"/>
    <col min="14" max="14" width="7.140625" style="3" bestFit="1" customWidth="1"/>
    <col min="15" max="15" width="7.28125" style="3" bestFit="1" customWidth="1"/>
    <col min="16" max="16" width="7.140625" style="3" customWidth="1"/>
    <col min="17" max="17" width="7.28125" style="3" bestFit="1" customWidth="1"/>
    <col min="18" max="18" width="7.140625" style="3" bestFit="1" customWidth="1"/>
    <col min="19" max="19" width="6.421875" style="3" bestFit="1" customWidth="1"/>
    <col min="20" max="16384" width="11.57421875" style="3" customWidth="1"/>
  </cols>
  <sheetData>
    <row r="1" spans="1:17" s="2" customFormat="1" ht="1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ht="16.5" customHeight="1"/>
    <row r="3" spans="1:17" s="1" customFormat="1" ht="18">
      <c r="A3" s="21" t="s">
        <v>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5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4" ht="12.75">
      <c r="A5" s="20" t="s">
        <v>0</v>
      </c>
      <c r="B5" s="20"/>
      <c r="C5" s="20"/>
      <c r="D5" s="20"/>
    </row>
    <row r="6" ht="12.75">
      <c r="Q6" s="4"/>
    </row>
    <row r="7" spans="2:18" s="7" customFormat="1" ht="39" customHeight="1">
      <c r="B7" s="12" t="s">
        <v>17</v>
      </c>
      <c r="C7" s="12" t="s">
        <v>18</v>
      </c>
      <c r="D7" s="12" t="s">
        <v>19</v>
      </c>
      <c r="E7" s="12" t="s">
        <v>5</v>
      </c>
      <c r="F7" s="12" t="s">
        <v>15</v>
      </c>
      <c r="G7" s="12" t="s">
        <v>24</v>
      </c>
      <c r="H7" s="12" t="s">
        <v>6</v>
      </c>
      <c r="I7" s="12" t="s">
        <v>11</v>
      </c>
      <c r="J7" s="12" t="s">
        <v>7</v>
      </c>
      <c r="K7" s="12" t="s">
        <v>10</v>
      </c>
      <c r="L7" s="12" t="s">
        <v>8</v>
      </c>
      <c r="M7" s="12" t="s">
        <v>12</v>
      </c>
      <c r="N7" s="12" t="s">
        <v>9</v>
      </c>
      <c r="O7" s="12" t="s">
        <v>13</v>
      </c>
      <c r="P7" s="12" t="s">
        <v>14</v>
      </c>
      <c r="Q7" s="12" t="s">
        <v>16</v>
      </c>
      <c r="R7" s="12" t="s">
        <v>20</v>
      </c>
    </row>
    <row r="8" spans="2:18" ht="21.75" customHeight="1">
      <c r="B8" s="8">
        <v>111</v>
      </c>
      <c r="C8" s="8">
        <v>110</v>
      </c>
      <c r="D8" s="14">
        <f>C8*100/(B8-G8)</f>
        <v>99.09909909909909</v>
      </c>
      <c r="E8" s="8">
        <v>1</v>
      </c>
      <c r="F8" s="9">
        <f>E8*100/(B8-G8)</f>
        <v>0.9009009009009009</v>
      </c>
      <c r="G8" s="8">
        <v>0</v>
      </c>
      <c r="H8" s="8">
        <v>9</v>
      </c>
      <c r="I8" s="9">
        <f>H8*100/(B8-G8)</f>
        <v>8.108108108108109</v>
      </c>
      <c r="J8" s="8">
        <v>12</v>
      </c>
      <c r="K8" s="9">
        <f>J8*100/(B8-G8)</f>
        <v>10.81081081081081</v>
      </c>
      <c r="L8" s="8">
        <v>20</v>
      </c>
      <c r="M8" s="9">
        <f>L8*100/(B8-G8)</f>
        <v>18.01801801801802</v>
      </c>
      <c r="N8" s="8">
        <v>31</v>
      </c>
      <c r="O8" s="9">
        <f>N8*100/(B8-G8)</f>
        <v>27.92792792792793</v>
      </c>
      <c r="P8" s="8">
        <v>35</v>
      </c>
      <c r="Q8" s="9">
        <f>P8*100/(B8-G8)</f>
        <v>31.53153153153153</v>
      </c>
      <c r="R8" s="8">
        <v>3</v>
      </c>
    </row>
    <row r="9" ht="12.75">
      <c r="Q9" s="4"/>
    </row>
    <row r="10" ht="12.75">
      <c r="I10"/>
    </row>
    <row r="11" spans="4:9" ht="12.75">
      <c r="D11"/>
      <c r="E11"/>
      <c r="I11"/>
    </row>
    <row r="12" spans="4:15" ht="12.75">
      <c r="D12"/>
      <c r="E12"/>
      <c r="I12"/>
      <c r="O12" s="10"/>
    </row>
    <row r="13" spans="4:19" ht="12.75">
      <c r="D13"/>
      <c r="E13"/>
      <c r="I13"/>
      <c r="O13" s="10"/>
      <c r="S13" s="10"/>
    </row>
    <row r="14" spans="4:19" ht="12.75">
      <c r="D14"/>
      <c r="E14"/>
      <c r="I14"/>
      <c r="O14" s="10"/>
      <c r="S14" s="10"/>
    </row>
    <row r="15" spans="4:17" ht="12.75">
      <c r="D15"/>
      <c r="E15"/>
      <c r="I15"/>
      <c r="Q15" s="10"/>
    </row>
    <row r="16" spans="4:17" ht="12.75">
      <c r="D16"/>
      <c r="E16"/>
      <c r="I16"/>
      <c r="Q16" s="10"/>
    </row>
    <row r="17" spans="4:17" ht="12.75">
      <c r="D17"/>
      <c r="E17"/>
      <c r="I17"/>
      <c r="Q17" s="10"/>
    </row>
    <row r="18" spans="5:17" ht="12.75">
      <c r="E18"/>
      <c r="I18"/>
      <c r="Q18" s="10"/>
    </row>
    <row r="19" spans="5:17" ht="12.75">
      <c r="E19"/>
      <c r="I19"/>
      <c r="Q19" s="10"/>
    </row>
    <row r="20" ht="12.75">
      <c r="E20"/>
    </row>
    <row r="35" spans="1:17" s="2" customFormat="1" ht="15">
      <c r="A35" s="19" t="s">
        <v>26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7" spans="1:17" s="1" customFormat="1" ht="18">
      <c r="A37" s="21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5.7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4" ht="12.75">
      <c r="A39" s="20" t="s">
        <v>1</v>
      </c>
      <c r="B39" s="20"/>
      <c r="C39" s="20"/>
      <c r="D39" s="20"/>
    </row>
    <row r="41" spans="2:18" s="7" customFormat="1" ht="37.5" customHeight="1">
      <c r="B41" s="12" t="s">
        <v>17</v>
      </c>
      <c r="C41" s="12" t="s">
        <v>18</v>
      </c>
      <c r="D41" s="12" t="s">
        <v>19</v>
      </c>
      <c r="E41" s="12" t="s">
        <v>5</v>
      </c>
      <c r="F41" s="12" t="s">
        <v>21</v>
      </c>
      <c r="G41" s="12" t="s">
        <v>24</v>
      </c>
      <c r="H41" s="12" t="s">
        <v>6</v>
      </c>
      <c r="I41" s="12" t="s">
        <v>11</v>
      </c>
      <c r="J41" s="12" t="s">
        <v>7</v>
      </c>
      <c r="K41" s="12" t="s">
        <v>10</v>
      </c>
      <c r="L41" s="12" t="s">
        <v>8</v>
      </c>
      <c r="M41" s="12" t="s">
        <v>12</v>
      </c>
      <c r="N41" s="12" t="s">
        <v>9</v>
      </c>
      <c r="O41" s="12" t="s">
        <v>13</v>
      </c>
      <c r="P41" s="12" t="s">
        <v>14</v>
      </c>
      <c r="Q41" s="12" t="s">
        <v>16</v>
      </c>
      <c r="R41" s="12" t="s">
        <v>20</v>
      </c>
    </row>
    <row r="42" spans="2:31" s="11" customFormat="1" ht="18.75" customHeight="1">
      <c r="B42" s="8">
        <v>111</v>
      </c>
      <c r="C42" s="8">
        <v>97</v>
      </c>
      <c r="D42" s="14">
        <f>C42*100/(B42-G42)</f>
        <v>87.38738738738739</v>
      </c>
      <c r="E42" s="8">
        <v>14</v>
      </c>
      <c r="F42" s="9">
        <f>E42*100/(B42-G42)</f>
        <v>12.612612612612613</v>
      </c>
      <c r="G42" s="8">
        <v>0</v>
      </c>
      <c r="H42" s="8">
        <v>22</v>
      </c>
      <c r="I42" s="9">
        <f>H42*100/(B42-G42)</f>
        <v>19.81981981981982</v>
      </c>
      <c r="J42" s="8">
        <v>25</v>
      </c>
      <c r="K42" s="9">
        <f>J42*100/(B42-G42)</f>
        <v>22.52252252252252</v>
      </c>
      <c r="L42" s="8">
        <v>18</v>
      </c>
      <c r="M42" s="9">
        <f>L42*100/(B42-G42)</f>
        <v>16.216216216216218</v>
      </c>
      <c r="N42" s="8">
        <v>16</v>
      </c>
      <c r="O42" s="9">
        <f>N42*100/(B42-G42)</f>
        <v>14.414414414414415</v>
      </c>
      <c r="P42" s="8">
        <v>15</v>
      </c>
      <c r="Q42" s="9">
        <f>P42*100/(B42-G42)</f>
        <v>13.513513513513514</v>
      </c>
      <c r="R42" s="8">
        <v>1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7" ht="12.75">
      <c r="Q47" s="10"/>
    </row>
    <row r="48" ht="12.75">
      <c r="Q48" s="10"/>
    </row>
    <row r="49" ht="12.75">
      <c r="Q49" s="10"/>
    </row>
    <row r="50" ht="12.75">
      <c r="Q50" s="10"/>
    </row>
    <row r="51" ht="12.75">
      <c r="Q51" s="10"/>
    </row>
    <row r="62" spans="19:24" ht="12.75">
      <c r="S62" s="15"/>
      <c r="T62" s="15"/>
      <c r="U62" s="15"/>
      <c r="V62" s="15"/>
      <c r="W62" s="15"/>
      <c r="X62" s="15"/>
    </row>
    <row r="68" spans="17:22" ht="12.75">
      <c r="Q68" s="15"/>
      <c r="R68" s="15"/>
      <c r="S68" s="15"/>
      <c r="T68" s="15"/>
      <c r="U68" s="15"/>
      <c r="V68" s="15"/>
    </row>
    <row r="69" spans="1:19" ht="15">
      <c r="A69" s="2"/>
      <c r="B69" s="19" t="s">
        <v>25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"/>
    </row>
    <row r="71" spans="1:19" ht="18">
      <c r="A71" s="1"/>
      <c r="B71" s="21" t="s">
        <v>27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1"/>
    </row>
    <row r="72" spans="1:17" ht="15.75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2:5" ht="12.75">
      <c r="B73" s="18" t="s">
        <v>2</v>
      </c>
      <c r="C73" s="18"/>
      <c r="D73" s="18"/>
      <c r="E73" s="18"/>
    </row>
    <row r="74" ht="12.75">
      <c r="R74" s="4"/>
    </row>
    <row r="75" spans="1:19" ht="24">
      <c r="A75" s="6" t="s">
        <v>3</v>
      </c>
      <c r="B75" s="13" t="s">
        <v>17</v>
      </c>
      <c r="C75" s="13" t="s">
        <v>18</v>
      </c>
      <c r="D75" s="13" t="s">
        <v>19</v>
      </c>
      <c r="E75" s="13" t="s">
        <v>5</v>
      </c>
      <c r="F75" s="13" t="s">
        <v>15</v>
      </c>
      <c r="G75" s="13" t="s">
        <v>24</v>
      </c>
      <c r="H75" s="13" t="s">
        <v>6</v>
      </c>
      <c r="I75" s="13" t="s">
        <v>11</v>
      </c>
      <c r="J75" s="13" t="s">
        <v>7</v>
      </c>
      <c r="K75" s="13" t="s">
        <v>10</v>
      </c>
      <c r="L75" s="13" t="s">
        <v>8</v>
      </c>
      <c r="M75" s="13" t="s">
        <v>12</v>
      </c>
      <c r="N75" s="13" t="s">
        <v>9</v>
      </c>
      <c r="O75" s="13" t="s">
        <v>13</v>
      </c>
      <c r="P75" s="13" t="s">
        <v>14</v>
      </c>
      <c r="Q75" s="13" t="s">
        <v>16</v>
      </c>
      <c r="R75" s="13" t="s">
        <v>20</v>
      </c>
      <c r="S75" s="13" t="s">
        <v>23</v>
      </c>
    </row>
    <row r="76" spans="1:19" ht="24">
      <c r="A76" s="5" t="s">
        <v>22</v>
      </c>
      <c r="B76" s="8">
        <v>111</v>
      </c>
      <c r="C76" s="8">
        <v>110</v>
      </c>
      <c r="D76" s="14">
        <f>C76*100/(B76-G76)</f>
        <v>99.09909909909909</v>
      </c>
      <c r="E76" s="8">
        <v>1</v>
      </c>
      <c r="F76" s="9">
        <f>E76*100/(B76-G76)</f>
        <v>0.9009009009009009</v>
      </c>
      <c r="G76" s="8">
        <v>0</v>
      </c>
      <c r="H76" s="8">
        <v>9</v>
      </c>
      <c r="I76" s="9">
        <f>H76*100/(B76-G76)</f>
        <v>8.108108108108109</v>
      </c>
      <c r="J76" s="8">
        <v>12</v>
      </c>
      <c r="K76" s="9">
        <f>J76*100/(B76-G76)</f>
        <v>10.81081081081081</v>
      </c>
      <c r="L76" s="8">
        <v>20</v>
      </c>
      <c r="M76" s="9">
        <f>L76*100/(B76-G76)</f>
        <v>18.01801801801802</v>
      </c>
      <c r="N76" s="8">
        <v>31</v>
      </c>
      <c r="O76" s="9">
        <f>N76*100/(B76-G76)</f>
        <v>27.92792792792793</v>
      </c>
      <c r="P76" s="8">
        <v>35</v>
      </c>
      <c r="Q76" s="9">
        <f>P76*100/(B76-G76)</f>
        <v>31.53153153153153</v>
      </c>
      <c r="R76" s="8">
        <v>3</v>
      </c>
      <c r="S76" s="9">
        <f>R76*100/(B76-G76)</f>
        <v>2.7027027027027026</v>
      </c>
    </row>
    <row r="77" spans="1:19" ht="12.75">
      <c r="A77" s="6" t="s">
        <v>4</v>
      </c>
      <c r="B77" s="8">
        <v>111</v>
      </c>
      <c r="C77" s="8">
        <v>97</v>
      </c>
      <c r="D77" s="14">
        <f>C77*100/(B77-G77)</f>
        <v>87.38738738738739</v>
      </c>
      <c r="E77" s="8">
        <v>14</v>
      </c>
      <c r="F77" s="9">
        <f>E77*100/(B77-G77)</f>
        <v>12.612612612612613</v>
      </c>
      <c r="G77" s="8">
        <v>0</v>
      </c>
      <c r="H77" s="8">
        <v>22</v>
      </c>
      <c r="I77" s="9">
        <f>H77*100/(B77-G77)</f>
        <v>19.81981981981982</v>
      </c>
      <c r="J77" s="8">
        <v>25</v>
      </c>
      <c r="K77" s="9">
        <f>J77*100/(B77-G77)</f>
        <v>22.52252252252252</v>
      </c>
      <c r="L77" s="8">
        <v>18</v>
      </c>
      <c r="M77" s="9">
        <f>L77*100/(B77-G77)</f>
        <v>16.216216216216218</v>
      </c>
      <c r="N77" s="8">
        <v>16</v>
      </c>
      <c r="O77" s="9">
        <f>N77*100/(B77-G77)</f>
        <v>14.414414414414415</v>
      </c>
      <c r="P77" s="8">
        <v>15</v>
      </c>
      <c r="Q77" s="9">
        <f>P77*100/(B77-G77)</f>
        <v>13.513513513513514</v>
      </c>
      <c r="R77" s="8">
        <v>1</v>
      </c>
      <c r="S77" s="9">
        <f>R77*100/(B77-G77)</f>
        <v>0.9009009009009009</v>
      </c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3" spans="1:19" ht="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</sheetData>
  <sheetProtection/>
  <mergeCells count="12">
    <mergeCell ref="A37:Q37"/>
    <mergeCell ref="A4:Q4"/>
    <mergeCell ref="A72:Q72"/>
    <mergeCell ref="B73:E73"/>
    <mergeCell ref="A1:Q1"/>
    <mergeCell ref="A38:Q38"/>
    <mergeCell ref="A5:D5"/>
    <mergeCell ref="A3:Q3"/>
    <mergeCell ref="B69:R69"/>
    <mergeCell ref="B71:R71"/>
    <mergeCell ref="A39:D39"/>
    <mergeCell ref="A35:Q35"/>
  </mergeCells>
  <printOptions/>
  <pageMargins left="0.35433070866141736" right="0.35433070866141736" top="0.7874015748031497" bottom="0.984251968503937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Adriana</cp:lastModifiedBy>
  <cp:lastPrinted>2009-06-30T10:53:41Z</cp:lastPrinted>
  <dcterms:created xsi:type="dcterms:W3CDTF">2007-12-04T08:43:47Z</dcterms:created>
  <dcterms:modified xsi:type="dcterms:W3CDTF">2019-02-01T15:42:23Z</dcterms:modified>
  <cp:category/>
  <cp:version/>
  <cp:contentType/>
  <cp:contentStatus/>
</cp:coreProperties>
</file>