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11580" activeTab="0"/>
  </bookViews>
  <sheets>
    <sheet name="Statistici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<sst xmlns="http://schemas.openxmlformats.org/spreadsheetml/2006/main" count="84" uniqueCount="44">
  <si>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DISCIPLINA: LIMBA ROMÂNĂ</t>
  </si>
  <si>
    <t>DISCIPLINA: MATEMATICĂ</t>
  </si>
  <si>
    <t>REZULTATE PE DISCIPLINE</t>
  </si>
  <si>
    <t>Disciplina</t>
  </si>
  <si>
    <t>Matematică</t>
  </si>
  <si>
    <t>Nr. note
&lt;5</t>
  </si>
  <si>
    <t>Nr. note
 5-5,99</t>
  </si>
  <si>
    <t>Nr. note
 6-6,99</t>
  </si>
  <si>
    <t>Nr. note
 7-7,99</t>
  </si>
  <si>
    <t>Nr. note
 8-8,99</t>
  </si>
  <si>
    <t>% note
6-6,99</t>
  </si>
  <si>
    <t>% note
5-5,99</t>
  </si>
  <si>
    <t>% note
7-7,99</t>
  </si>
  <si>
    <t>% note
8-8,99</t>
  </si>
  <si>
    <t>Nr. note
 9-9,99</t>
  </si>
  <si>
    <t>% note
note &lt;5</t>
  </si>
  <si>
    <t>% note
9-9,99</t>
  </si>
  <si>
    <t>Nr. total
elevi</t>
  </si>
  <si>
    <t>Nr. note peste 5</t>
  </si>
  <si>
    <t>% note peste 5</t>
  </si>
  <si>
    <t>Nr. note
 de 10</t>
  </si>
  <si>
    <t>% note &lt;5</t>
  </si>
  <si>
    <t>Limba 
română</t>
  </si>
  <si>
    <t>% note
de 10</t>
  </si>
  <si>
    <t>Nr. elevi absenţi</t>
  </si>
  <si>
    <t>ŞCOALA GIMNAZIALĂ  „NICOLAE TITULESCU" CĂLĂRAŞI</t>
  </si>
  <si>
    <t>ŞCOALA GIMNAZIALĂ  „NICOLAE TITULESCU"  CĂLĂRAŞI</t>
  </si>
  <si>
    <t>REZULTATELE LA EVALUAREA NAȚIONALĂ ÎN ANUL ŞCOLAR  2019 - 2020</t>
  </si>
  <si>
    <t>REZULTATELE LA EVALUAREA NAȚIONALĂ ÎN ANUL ŞCOLAR  2020 - 2021</t>
  </si>
  <si>
    <t>MEDII</t>
  </si>
  <si>
    <t>Nr. medii peste 5</t>
  </si>
  <si>
    <t>Nr. medii
&lt;5</t>
  </si>
  <si>
    <t>% medii peste 5</t>
  </si>
  <si>
    <t>Nr. medii
 5-5,99</t>
  </si>
  <si>
    <t>% medii
5-5,99</t>
  </si>
  <si>
    <t>% medii &lt;5</t>
  </si>
  <si>
    <t>% medii
6-6,99</t>
  </si>
  <si>
    <t>Nr. medii
 7-7,99</t>
  </si>
  <si>
    <t>% medii
7-7,99</t>
  </si>
  <si>
    <t>Nr. medii
 8-8,99</t>
  </si>
  <si>
    <t>% medii
8-8,99</t>
  </si>
  <si>
    <t>Nr. medii
 9-9,99</t>
  </si>
  <si>
    <t>% medii
9-9,99</t>
  </si>
  <si>
    <t>% medii
 de 10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</si>
</sst>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0.00;[Red]0.00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"/>
    <numFmt numFmtId="185" formatCode="0_ ;\-0\ "/>
    <numFmt numFmtId="186" formatCode="0;[Red]0"/>
    <numFmt numFmtId="187" formatCode="0.00_);\(0.00\)"/>
    <numFmt numFmtId="188" formatCode="0.0"/>
    <numFmt numFmtId="189" formatCode="0.0;[Red]0.0"/>
    <numFmt numFmtId="190" formatCode="#,##0.00_ ;\-#,##0.00\ "/>
  </numFmts>
  <fonts count="5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Arial"/>
      <family val="0"/>
    </font>
    <font>
      <sz val="12.85"/>
      <color indexed="8"/>
      <name val="Arial"/>
      <family val="0"/>
    </font>
    <font>
      <b/>
      <sz val="2"/>
      <color indexed="8"/>
      <name val="Arial"/>
      <family val="0"/>
    </font>
    <font>
      <sz val="2.75"/>
      <color indexed="8"/>
      <name val="Arial"/>
      <family val="0"/>
    </font>
    <font>
      <sz val="4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5.5"/>
      <color indexed="8"/>
      <name val="Arial"/>
      <family val="0"/>
    </font>
    <font>
      <sz val="11.95"/>
      <color indexed="8"/>
      <name val="Arial"/>
      <family val="0"/>
    </font>
    <font>
      <b/>
      <sz val="15.25"/>
      <color indexed="8"/>
      <name val="Arial"/>
      <family val="0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Limba română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14</c:v>
              </c:pt>
              <c:pt idx="1">
                <c:v>1</c:v>
              </c:pt>
              <c:pt idx="2">
                <c:v>36</c:v>
              </c:pt>
              <c:pt idx="3">
                <c:v>32</c:v>
              </c:pt>
              <c:pt idx="4">
                <c:v>17</c:v>
              </c:pt>
              <c:pt idx="5">
                <c:v>27</c:v>
              </c:pt>
              <c:pt idx="6">
                <c:v>14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2007 - Matematică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5</c:v>
              </c:pt>
              <c:pt idx="1">
                <c:v>1</c:v>
              </c:pt>
              <c:pt idx="2">
                <c:v>40</c:v>
              </c:pt>
              <c:pt idx="3">
                <c:v>35</c:v>
              </c:pt>
              <c:pt idx="4">
                <c:v>22</c:v>
              </c:pt>
              <c:pt idx="5">
                <c:v>22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Istorie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respinşi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 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8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  <c:pt idx="7">
                <c:v>Nr. Elevi
 10</c:v>
              </c:pt>
            </c:strLit>
          </c:cat>
          <c:val>
            <c:numLit>
              <c:ptCount val="8"/>
              <c:pt idx="0">
                <c:v>5</c:v>
              </c:pt>
              <c:pt idx="1">
                <c:v>0</c:v>
              </c:pt>
              <c:pt idx="2">
                <c:v>11</c:v>
              </c:pt>
              <c:pt idx="3">
                <c:v>15</c:v>
              </c:pt>
              <c:pt idx="4">
                <c:v>15</c:v>
              </c:pt>
              <c:pt idx="5">
                <c:v>17</c:v>
              </c:pt>
              <c:pt idx="6">
                <c:v>7</c:v>
              </c:pt>
              <c:pt idx="7">
                <c:v>2</c:v>
              </c:pt>
            </c:numLit>
          </c:val>
        </c:ser>
        <c:ser>
          <c:idx val="1"/>
          <c:order val="1"/>
          <c:tx>
            <c:v>neprezentaţi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5-5,99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6-6,99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7-7,99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v>8-8,99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v>9-9,99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10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2007- Geografie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4</c:v>
              </c:pt>
              <c:pt idx="1">
                <c:v>1</c:v>
              </c:pt>
              <c:pt idx="2">
                <c:v>8</c:v>
              </c:pt>
              <c:pt idx="3">
                <c:v>15</c:v>
              </c:pt>
              <c:pt idx="4">
                <c:v>11</c:v>
              </c:pt>
              <c:pt idx="5">
                <c:v>13</c:v>
              </c:pt>
              <c:pt idx="6">
                <c:v>17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Teste naţionale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respinşi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neprezentaţi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5-5,99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7"/>
              <c:pt idx="0">
                <c:v>Nr. Elevi
respinşi</c:v>
              </c:pt>
              <c:pt idx="1">
                <c:v>Nr. elevi nepre- zentaţi</c:v>
              </c:pt>
              <c:pt idx="2">
                <c:v>Nr. Elevi
 5-5,99</c:v>
              </c:pt>
              <c:pt idx="3">
                <c:v>Nr. Elevi
 6-6,99</c:v>
              </c:pt>
              <c:pt idx="4">
                <c:v>Nr. Elevi
 7-7,99</c:v>
              </c:pt>
              <c:pt idx="5">
                <c:v>Nr. Elevi
 8-8,99</c:v>
              </c:pt>
              <c:pt idx="6">
                <c:v>Nr. Elevi
 9-9,99</c:v>
              </c:pt>
            </c:strLit>
          </c:cat>
          <c:val>
            <c:numLit>
              <c:ptCount val="7"/>
              <c:pt idx="0">
                <c:v>21</c:v>
              </c:pt>
              <c:pt idx="1">
                <c:v>1</c:v>
              </c:pt>
              <c:pt idx="2">
                <c:v>20</c:v>
              </c:pt>
              <c:pt idx="3">
                <c:v>28</c:v>
              </c:pt>
              <c:pt idx="4">
                <c:v>34</c:v>
              </c:pt>
              <c:pt idx="5">
                <c:v>24</c:v>
              </c:pt>
              <c:pt idx="6">
                <c:v>14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Limba română </a:t>
            </a:r>
          </a:p>
        </c:rich>
      </c:tx>
      <c:layout>
        <c:manualLayout>
          <c:xMode val="factor"/>
          <c:yMode val="factor"/>
          <c:x val="-0.11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20925"/>
          <c:w val="0.408"/>
          <c:h val="0.75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FF3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1"/>
            <c:showLeaderLines val="1"/>
            <c:showPercent val="1"/>
          </c:dLbls>
          <c:cat>
            <c:strRef>
              <c:f>(Statistici!$E$7,Statistici!$H$7,Statistici!$J$7,Statistici!$L$7,Statistici!$N$7,Statistici!$P$7,Statistici!$R$7)</c:f>
              <c:strCache/>
            </c:strRef>
          </c:cat>
          <c:val>
            <c:numRef>
              <c:f>(Statistici!$E$8,Statistici!$H$8,Statistici!$J$8,Statistici!$L$8,Statistici!$N$8,Statistici!$P$8,Statistici!$R$8)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.126"/>
          <c:w val="0.1865"/>
          <c:h val="0.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Matematică</a:t>
            </a:r>
          </a:p>
        </c:rich>
      </c:tx>
      <c:layout>
        <c:manualLayout>
          <c:xMode val="factor"/>
          <c:yMode val="factor"/>
          <c:x val="-0.0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13625"/>
          <c:w val="0.439"/>
          <c:h val="0.8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(Statistici!$E$41,Statistici!$H$41,Statistici!$J$41,Statistici!$L$41,Statistici!$N$41,Statistici!$P$41,Statistici!$R$41)</c:f>
              <c:strCache/>
            </c:strRef>
          </c:cat>
          <c:val>
            <c:numRef>
              <c:f>(Statistici!$E$42,Statistici!$H$42,Statistici!$J$42,Statistici!$L$42,Statistici!$N$42,Statistici!$P$42,Statistici!$R$42)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1745"/>
          <c:w val="0.18775"/>
          <c:h val="0.7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Evaluare națională 2020-2021
Rezultate pe discipline</a:t>
            </a:r>
          </a:p>
        </c:rich>
      </c:tx>
      <c:layout>
        <c:manualLayout>
          <c:xMode val="factor"/>
          <c:yMode val="factor"/>
          <c:x val="-0.01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05"/>
          <c:w val="0.790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v>Limba română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(Statistici!$E$76,Statistici!$H$76,Statistici!$J$76,Statistici!$L$76,Statistici!$N$76,Statistici!$P$76,Statistici!$R$76)</c:f>
              <c:numCache/>
            </c:numRef>
          </c:val>
        </c:ser>
        <c:ser>
          <c:idx val="1"/>
          <c:order val="1"/>
          <c:tx>
            <c:v>Matematică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(Statistici!$E$75,Statistici!$H$75,Statistici!$J$75,Statistici!$L$75,Statistici!$N$75,Statistici!$P$75,Statistici!$R$75)</c:f>
              <c:strCache/>
            </c:strRef>
          </c:cat>
          <c:val>
            <c:numRef>
              <c:f>(Statistici!$E$77,Statistici!$H$77,Statistici!$J$77,Statistici!$L$77,Statistici!$N$77,Statistici!$P$77,Statistici!$R$77)</c:f>
              <c:numCache/>
            </c:numRef>
          </c:val>
        </c:ser>
        <c:axId val="32558019"/>
        <c:axId val="24586716"/>
      </c:barChart>
      <c:dateAx>
        <c:axId val="325580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586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445"/>
          <c:y val="0.209"/>
          <c:w val="0.148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Medii - Evaluare Națională 20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-202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7"/>
          <c:y val="0.15875"/>
          <c:w val="0.43725"/>
          <c:h val="0.75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&lt;5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5-5,99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6-6,99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7-7,99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8-8,99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9-9,99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(Statistici!$F$117,Statistici!$I$117,Statistici!$K$117,Statistici!$M$117,Statistici!$O$117,Statistici!$Q$117,Statistici!$R$117)</c:f>
              <c:strCache/>
            </c:strRef>
          </c:cat>
          <c:val>
            <c:numRef>
              <c:f>(Statistici!$E$118,Statistici!$H$118,Statistici!$J$118,Statistici!$L$118,Statistici!$N$118,Statistici!$P$118,Statistici!$R$118)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1795"/>
          <c:w val="0.17775"/>
          <c:h val="0.716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15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95325" y="0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19050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447675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57225" y="0"/>
        <a:ext cx="7239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400050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85800" y="0"/>
        <a:ext cx="716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95325" y="0"/>
        <a:ext cx="7286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85725</xdr:colOff>
      <xdr:row>9</xdr:row>
      <xdr:rowOff>9525</xdr:rowOff>
    </xdr:from>
    <xdr:to>
      <xdr:col>16</xdr:col>
      <xdr:colOff>285750</xdr:colOff>
      <xdr:row>32</xdr:row>
      <xdr:rowOff>76200</xdr:rowOff>
    </xdr:to>
    <xdr:graphicFrame>
      <xdr:nvGraphicFramePr>
        <xdr:cNvPr id="6" name="Chart 11"/>
        <xdr:cNvGraphicFramePr/>
      </xdr:nvGraphicFramePr>
      <xdr:xfrm>
        <a:off x="1228725" y="2095500"/>
        <a:ext cx="698182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16</xdr:col>
      <xdr:colOff>266700</xdr:colOff>
      <xdr:row>66</xdr:row>
      <xdr:rowOff>9525</xdr:rowOff>
    </xdr:to>
    <xdr:graphicFrame>
      <xdr:nvGraphicFramePr>
        <xdr:cNvPr id="7" name="Chart 12"/>
        <xdr:cNvGraphicFramePr/>
      </xdr:nvGraphicFramePr>
      <xdr:xfrm>
        <a:off x="1257300" y="8105775"/>
        <a:ext cx="69342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79</xdr:row>
      <xdr:rowOff>28575</xdr:rowOff>
    </xdr:from>
    <xdr:to>
      <xdr:col>18</xdr:col>
      <xdr:colOff>276225</xdr:colOff>
      <xdr:row>108</xdr:row>
      <xdr:rowOff>19050</xdr:rowOff>
    </xdr:to>
    <xdr:graphicFrame>
      <xdr:nvGraphicFramePr>
        <xdr:cNvPr id="8" name="Chart 10"/>
        <xdr:cNvGraphicFramePr/>
      </xdr:nvGraphicFramePr>
      <xdr:xfrm>
        <a:off x="133350" y="14392275"/>
        <a:ext cx="9029700" cy="478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152400</xdr:colOff>
      <xdr:row>119</xdr:row>
      <xdr:rowOff>28575</xdr:rowOff>
    </xdr:from>
    <xdr:to>
      <xdr:col>17</xdr:col>
      <xdr:colOff>209550</xdr:colOff>
      <xdr:row>145</xdr:row>
      <xdr:rowOff>95250</xdr:rowOff>
    </xdr:to>
    <xdr:graphicFrame>
      <xdr:nvGraphicFramePr>
        <xdr:cNvPr id="9" name="Chart 12"/>
        <xdr:cNvGraphicFramePr/>
      </xdr:nvGraphicFramePr>
      <xdr:xfrm>
        <a:off x="1295400" y="21393150"/>
        <a:ext cx="7324725" cy="427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90" zoomScaleNormal="90" workbookViewId="0" topLeftCell="A1">
      <selection activeCell="W129" sqref="W128:W129"/>
    </sheetView>
  </sheetViews>
  <sheetFormatPr defaultColWidth="11.57421875" defaultRowHeight="12.75"/>
  <cols>
    <col min="1" max="1" width="9.8515625" style="3" customWidth="1"/>
    <col min="2" max="2" width="7.28125" style="3" bestFit="1" customWidth="1"/>
    <col min="3" max="3" width="7.7109375" style="3" customWidth="1"/>
    <col min="4" max="4" width="7.28125" style="3" bestFit="1" customWidth="1"/>
    <col min="5" max="5" width="7.140625" style="3" bestFit="1" customWidth="1"/>
    <col min="6" max="6" width="7.421875" style="3" bestFit="1" customWidth="1"/>
    <col min="7" max="7" width="7.28125" style="3" bestFit="1" customWidth="1"/>
    <col min="8" max="8" width="7.140625" style="3" bestFit="1" customWidth="1"/>
    <col min="9" max="9" width="7.28125" style="3" bestFit="1" customWidth="1"/>
    <col min="10" max="10" width="7.140625" style="3" customWidth="1"/>
    <col min="11" max="11" width="7.28125" style="3" bestFit="1" customWidth="1"/>
    <col min="12" max="12" width="7.140625" style="3" bestFit="1" customWidth="1"/>
    <col min="13" max="13" width="7.28125" style="3" bestFit="1" customWidth="1"/>
    <col min="14" max="14" width="7.140625" style="3" bestFit="1" customWidth="1"/>
    <col min="15" max="15" width="7.28125" style="3" bestFit="1" customWidth="1"/>
    <col min="16" max="16" width="7.140625" style="3" customWidth="1"/>
    <col min="17" max="17" width="7.28125" style="3" bestFit="1" customWidth="1"/>
    <col min="18" max="18" width="7.140625" style="3" bestFit="1" customWidth="1"/>
    <col min="19" max="19" width="6.421875" style="3" bestFit="1" customWidth="1"/>
    <col min="20" max="16384" width="11.57421875" style="3" customWidth="1"/>
  </cols>
  <sheetData>
    <row r="1" spans="1:17" s="2" customFormat="1" ht="1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16.5" customHeight="1"/>
    <row r="3" spans="1:17" s="1" customFormat="1" ht="18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4" ht="12.75">
      <c r="A5" s="18" t="s">
        <v>0</v>
      </c>
      <c r="B5" s="18"/>
      <c r="C5" s="18"/>
      <c r="D5" s="18"/>
    </row>
    <row r="6" ht="12.75">
      <c r="Q6" s="4"/>
    </row>
    <row r="7" spans="2:18" s="7" customFormat="1" ht="39" customHeight="1">
      <c r="B7" s="13" t="s">
        <v>17</v>
      </c>
      <c r="C7" s="13" t="s">
        <v>18</v>
      </c>
      <c r="D7" s="13" t="s">
        <v>19</v>
      </c>
      <c r="E7" s="13" t="s">
        <v>5</v>
      </c>
      <c r="F7" s="13" t="s">
        <v>15</v>
      </c>
      <c r="G7" s="13" t="s">
        <v>24</v>
      </c>
      <c r="H7" s="13" t="s">
        <v>6</v>
      </c>
      <c r="I7" s="13" t="s">
        <v>11</v>
      </c>
      <c r="J7" s="13" t="s">
        <v>7</v>
      </c>
      <c r="K7" s="13" t="s">
        <v>10</v>
      </c>
      <c r="L7" s="13" t="s">
        <v>8</v>
      </c>
      <c r="M7" s="13" t="s">
        <v>12</v>
      </c>
      <c r="N7" s="13" t="s">
        <v>9</v>
      </c>
      <c r="O7" s="13" t="s">
        <v>13</v>
      </c>
      <c r="P7" s="13" t="s">
        <v>14</v>
      </c>
      <c r="Q7" s="13" t="s">
        <v>16</v>
      </c>
      <c r="R7" s="13" t="s">
        <v>20</v>
      </c>
    </row>
    <row r="8" spans="2:18" ht="21.75" customHeight="1">
      <c r="B8" s="8">
        <v>97</v>
      </c>
      <c r="C8" s="8">
        <v>89</v>
      </c>
      <c r="D8" s="9">
        <f>C8*100/(B8-G8)</f>
        <v>92.70833333333333</v>
      </c>
      <c r="E8" s="8">
        <v>7</v>
      </c>
      <c r="F8" s="10">
        <f>E8*100/(B8-G8)</f>
        <v>7.291666666666667</v>
      </c>
      <c r="G8" s="8">
        <v>1</v>
      </c>
      <c r="H8" s="8">
        <v>3</v>
      </c>
      <c r="I8" s="10">
        <f>H8*100/(B8-G8)</f>
        <v>3.125</v>
      </c>
      <c r="J8" s="8">
        <v>22</v>
      </c>
      <c r="K8" s="10">
        <f>J8*100/(B8-G8)</f>
        <v>22.916666666666668</v>
      </c>
      <c r="L8" s="8">
        <v>21</v>
      </c>
      <c r="M8" s="10">
        <f>L8*100/(B8-G8)</f>
        <v>21.875</v>
      </c>
      <c r="N8" s="8">
        <v>27</v>
      </c>
      <c r="O8" s="10">
        <f>N8*100/(B8-G8)</f>
        <v>28.125</v>
      </c>
      <c r="P8" s="8">
        <v>16</v>
      </c>
      <c r="Q8" s="10">
        <f>P8*100/(B8-G8)</f>
        <v>16.666666666666668</v>
      </c>
      <c r="R8" s="8">
        <v>0</v>
      </c>
    </row>
    <row r="9" ht="12.75">
      <c r="Q9" s="4"/>
    </row>
    <row r="10" ht="12.75">
      <c r="I10"/>
    </row>
    <row r="11" spans="4:9" ht="12.75">
      <c r="D11"/>
      <c r="E11"/>
      <c r="I11"/>
    </row>
    <row r="12" spans="4:15" ht="12.75">
      <c r="D12"/>
      <c r="E12"/>
      <c r="I12"/>
      <c r="O12" s="11"/>
    </row>
    <row r="13" spans="4:19" ht="12.75">
      <c r="D13"/>
      <c r="E13"/>
      <c r="I13"/>
      <c r="O13" s="11"/>
      <c r="S13" s="11"/>
    </row>
    <row r="14" spans="4:19" ht="12.75">
      <c r="D14"/>
      <c r="E14"/>
      <c r="I14"/>
      <c r="O14" s="11"/>
      <c r="S14" s="11"/>
    </row>
    <row r="15" spans="4:17" ht="12.75">
      <c r="D15"/>
      <c r="E15"/>
      <c r="I15"/>
      <c r="Q15" s="11"/>
    </row>
    <row r="16" spans="4:17" ht="12.75">
      <c r="D16"/>
      <c r="E16"/>
      <c r="I16"/>
      <c r="Q16" s="11"/>
    </row>
    <row r="17" spans="4:17" ht="12.75">
      <c r="D17"/>
      <c r="E17"/>
      <c r="I17"/>
      <c r="Q17" s="11"/>
    </row>
    <row r="18" spans="5:17" ht="12.75">
      <c r="E18"/>
      <c r="I18"/>
      <c r="Q18" s="11"/>
    </row>
    <row r="19" spans="5:17" ht="12.75">
      <c r="E19"/>
      <c r="I19"/>
      <c r="Q19" s="11"/>
    </row>
    <row r="20" ht="12.75">
      <c r="E20"/>
    </row>
    <row r="35" spans="1:17" s="2" customFormat="1" ht="15">
      <c r="A35" s="15" t="s">
        <v>26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7" spans="1:17" s="1" customFormat="1" ht="18">
      <c r="A37" s="19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4" ht="12.75">
      <c r="A39" s="18" t="s">
        <v>1</v>
      </c>
      <c r="B39" s="18"/>
      <c r="C39" s="18"/>
      <c r="D39" s="18"/>
    </row>
    <row r="41" spans="2:18" s="7" customFormat="1" ht="37.5" customHeight="1">
      <c r="B41" s="13" t="s">
        <v>17</v>
      </c>
      <c r="C41" s="13" t="s">
        <v>18</v>
      </c>
      <c r="D41" s="13" t="s">
        <v>19</v>
      </c>
      <c r="E41" s="13" t="s">
        <v>5</v>
      </c>
      <c r="F41" s="13" t="s">
        <v>21</v>
      </c>
      <c r="G41" s="13" t="s">
        <v>24</v>
      </c>
      <c r="H41" s="13" t="s">
        <v>6</v>
      </c>
      <c r="I41" s="13" t="s">
        <v>11</v>
      </c>
      <c r="J41" s="13" t="s">
        <v>7</v>
      </c>
      <c r="K41" s="13" t="s">
        <v>10</v>
      </c>
      <c r="L41" s="13" t="s">
        <v>8</v>
      </c>
      <c r="M41" s="13" t="s">
        <v>12</v>
      </c>
      <c r="N41" s="13" t="s">
        <v>9</v>
      </c>
      <c r="O41" s="13" t="s">
        <v>13</v>
      </c>
      <c r="P41" s="13" t="s">
        <v>14</v>
      </c>
      <c r="Q41" s="13" t="s">
        <v>16</v>
      </c>
      <c r="R41" s="13" t="s">
        <v>20</v>
      </c>
    </row>
    <row r="42" spans="2:31" s="12" customFormat="1" ht="18.75" customHeight="1">
      <c r="B42" s="8">
        <v>97</v>
      </c>
      <c r="C42" s="8">
        <v>86</v>
      </c>
      <c r="D42" s="9">
        <f>C42*100/(B42-G42)</f>
        <v>89.58333333333333</v>
      </c>
      <c r="E42" s="8">
        <v>10</v>
      </c>
      <c r="F42" s="10">
        <f>E42*100/(B42-G42)</f>
        <v>10.416666666666666</v>
      </c>
      <c r="G42" s="8">
        <v>1</v>
      </c>
      <c r="H42" s="8">
        <v>12</v>
      </c>
      <c r="I42" s="10">
        <f>H42*100/(B42-G42)</f>
        <v>12.5</v>
      </c>
      <c r="J42" s="8">
        <v>18</v>
      </c>
      <c r="K42" s="10">
        <f>J42*100/(B42-G42)</f>
        <v>18.75</v>
      </c>
      <c r="L42" s="8">
        <v>9</v>
      </c>
      <c r="M42" s="10">
        <f>L42*100/(B42-G42)</f>
        <v>9.375</v>
      </c>
      <c r="N42" s="8">
        <v>27</v>
      </c>
      <c r="O42" s="10">
        <f>N42*100/(B42-G42)</f>
        <v>28.125</v>
      </c>
      <c r="P42" s="8">
        <v>19</v>
      </c>
      <c r="Q42" s="10">
        <f>P42*100/(B42-G42)</f>
        <v>19.791666666666668</v>
      </c>
      <c r="R42" s="8">
        <v>1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7" ht="12.75">
      <c r="Q47" s="11"/>
    </row>
    <row r="48" ht="12.75">
      <c r="Q48" s="11"/>
    </row>
    <row r="49" ht="12.75">
      <c r="Q49" s="11"/>
    </row>
    <row r="50" ht="12.75">
      <c r="Q50" s="11"/>
    </row>
    <row r="51" ht="12.75">
      <c r="Q51" s="11"/>
    </row>
    <row r="69" spans="1:19" ht="15">
      <c r="A69" s="2"/>
      <c r="B69" s="15" t="s">
        <v>25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"/>
    </row>
    <row r="71" spans="1:19" ht="18">
      <c r="A71" s="1"/>
      <c r="B71" s="19" t="s">
        <v>28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"/>
    </row>
    <row r="72" spans="1:17" ht="15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2:5" ht="12.75">
      <c r="B73" s="20" t="s">
        <v>2</v>
      </c>
      <c r="C73" s="20"/>
      <c r="D73" s="20"/>
      <c r="E73" s="20"/>
    </row>
    <row r="74" ht="12.75">
      <c r="R74" s="4"/>
    </row>
    <row r="75" spans="1:19" ht="24">
      <c r="A75" s="6" t="s">
        <v>3</v>
      </c>
      <c r="B75" s="14" t="s">
        <v>17</v>
      </c>
      <c r="C75" s="14" t="s">
        <v>18</v>
      </c>
      <c r="D75" s="14" t="s">
        <v>19</v>
      </c>
      <c r="E75" s="14" t="s">
        <v>5</v>
      </c>
      <c r="F75" s="14" t="s">
        <v>15</v>
      </c>
      <c r="G75" s="14" t="s">
        <v>24</v>
      </c>
      <c r="H75" s="14" t="s">
        <v>6</v>
      </c>
      <c r="I75" s="14" t="s">
        <v>11</v>
      </c>
      <c r="J75" s="14" t="s">
        <v>7</v>
      </c>
      <c r="K75" s="14" t="s">
        <v>10</v>
      </c>
      <c r="L75" s="14" t="s">
        <v>8</v>
      </c>
      <c r="M75" s="14" t="s">
        <v>12</v>
      </c>
      <c r="N75" s="14" t="s">
        <v>9</v>
      </c>
      <c r="O75" s="14" t="s">
        <v>13</v>
      </c>
      <c r="P75" s="14" t="s">
        <v>14</v>
      </c>
      <c r="Q75" s="14" t="s">
        <v>16</v>
      </c>
      <c r="R75" s="14" t="s">
        <v>20</v>
      </c>
      <c r="S75" s="14" t="s">
        <v>23</v>
      </c>
    </row>
    <row r="76" spans="1:19" ht="24">
      <c r="A76" s="5" t="s">
        <v>22</v>
      </c>
      <c r="B76" s="8">
        <v>97</v>
      </c>
      <c r="C76" s="8">
        <v>89</v>
      </c>
      <c r="D76" s="9">
        <f>C76*100/(B76-G76)</f>
        <v>92.70833333333333</v>
      </c>
      <c r="E76" s="8">
        <v>7</v>
      </c>
      <c r="F76" s="10">
        <f>E76*100/(B76-G76)</f>
        <v>7.291666666666667</v>
      </c>
      <c r="G76" s="8">
        <v>1</v>
      </c>
      <c r="H76" s="8">
        <v>3</v>
      </c>
      <c r="I76" s="10">
        <f>H76*100/(B76-G76)</f>
        <v>3.125</v>
      </c>
      <c r="J76" s="8">
        <v>22</v>
      </c>
      <c r="K76" s="10">
        <f>J76*100/(B76-G76)</f>
        <v>22.916666666666668</v>
      </c>
      <c r="L76" s="8">
        <v>21</v>
      </c>
      <c r="M76" s="10">
        <f>L76*100/(B76-G76)</f>
        <v>21.875</v>
      </c>
      <c r="N76" s="8">
        <v>27</v>
      </c>
      <c r="O76" s="10">
        <f>N76*100/(B76-G76)</f>
        <v>28.125</v>
      </c>
      <c r="P76" s="8">
        <v>16</v>
      </c>
      <c r="Q76" s="10">
        <f>P76*100/(B76-G76)</f>
        <v>16.666666666666668</v>
      </c>
      <c r="R76" s="8">
        <v>0</v>
      </c>
      <c r="S76" s="10">
        <f>R76*100/(B76-G76)</f>
        <v>0</v>
      </c>
    </row>
    <row r="77" spans="1:19" ht="12.75">
      <c r="A77" s="6" t="s">
        <v>4</v>
      </c>
      <c r="B77" s="8">
        <v>97</v>
      </c>
      <c r="C77" s="8">
        <v>86</v>
      </c>
      <c r="D77" s="9">
        <f>C77*100/(B77-G77)</f>
        <v>89.58333333333333</v>
      </c>
      <c r="E77" s="8">
        <v>10</v>
      </c>
      <c r="F77" s="10">
        <f>E77*100/(B77-G77)</f>
        <v>10.416666666666666</v>
      </c>
      <c r="G77" s="8">
        <v>1</v>
      </c>
      <c r="H77" s="8">
        <v>12</v>
      </c>
      <c r="I77" s="10">
        <f>H77*100/(B77-G77)</f>
        <v>12.5</v>
      </c>
      <c r="J77" s="8">
        <v>18</v>
      </c>
      <c r="K77" s="10">
        <f>J77*100/(B77-G77)</f>
        <v>18.75</v>
      </c>
      <c r="L77" s="8">
        <v>9</v>
      </c>
      <c r="M77" s="10">
        <f>L77*100/(B77-G77)</f>
        <v>9.375</v>
      </c>
      <c r="N77" s="8">
        <v>27</v>
      </c>
      <c r="O77" s="10">
        <f>N77*100/(B77-G77)</f>
        <v>28.125</v>
      </c>
      <c r="P77" s="8">
        <v>19</v>
      </c>
      <c r="Q77" s="10">
        <f>P77*100/(B77-G77)</f>
        <v>19.791666666666668</v>
      </c>
      <c r="R77" s="8">
        <v>1</v>
      </c>
      <c r="S77" s="10">
        <f>R77*100/(B77-G77)</f>
        <v>1.0416666666666667</v>
      </c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3" spans="1:19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11" spans="1:18" ht="15">
      <c r="A111" s="15" t="s">
        <v>26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2"/>
    </row>
    <row r="113" spans="1:18" ht="18">
      <c r="A113" s="19" t="s">
        <v>27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"/>
    </row>
    <row r="114" spans="1:17" ht="15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4" ht="12.75">
      <c r="A115" s="21" t="s">
        <v>29</v>
      </c>
      <c r="B115" s="21"/>
      <c r="C115" s="21"/>
      <c r="D115" s="21"/>
    </row>
    <row r="117" spans="1:18" ht="36">
      <c r="A117" s="7"/>
      <c r="B117" s="13" t="s">
        <v>17</v>
      </c>
      <c r="C117" s="13" t="s">
        <v>30</v>
      </c>
      <c r="D117" s="13" t="s">
        <v>32</v>
      </c>
      <c r="E117" s="13" t="s">
        <v>31</v>
      </c>
      <c r="F117" s="13" t="s">
        <v>35</v>
      </c>
      <c r="G117" s="13" t="s">
        <v>24</v>
      </c>
      <c r="H117" s="13" t="s">
        <v>33</v>
      </c>
      <c r="I117" s="13" t="s">
        <v>34</v>
      </c>
      <c r="J117" s="13" t="s">
        <v>7</v>
      </c>
      <c r="K117" s="13" t="s">
        <v>36</v>
      </c>
      <c r="L117" s="13" t="s">
        <v>37</v>
      </c>
      <c r="M117" s="13" t="s">
        <v>38</v>
      </c>
      <c r="N117" s="13" t="s">
        <v>39</v>
      </c>
      <c r="O117" s="13" t="s">
        <v>40</v>
      </c>
      <c r="P117" s="13" t="s">
        <v>41</v>
      </c>
      <c r="Q117" s="13" t="s">
        <v>42</v>
      </c>
      <c r="R117" s="13" t="s">
        <v>43</v>
      </c>
    </row>
    <row r="118" spans="1:18" ht="12.75">
      <c r="A118" s="12"/>
      <c r="B118" s="8">
        <v>97</v>
      </c>
      <c r="C118" s="8">
        <v>89</v>
      </c>
      <c r="D118" s="9">
        <f>C118*100/(B118-G118)</f>
        <v>92.70833333333333</v>
      </c>
      <c r="E118" s="8">
        <v>7</v>
      </c>
      <c r="F118" s="10">
        <f>E118*100/(B118-G118)</f>
        <v>7.291666666666667</v>
      </c>
      <c r="G118" s="8">
        <v>1</v>
      </c>
      <c r="H118" s="8">
        <v>15</v>
      </c>
      <c r="I118" s="10">
        <f>H118*100/(B118-G118)</f>
        <v>15.625</v>
      </c>
      <c r="J118" s="8">
        <v>12</v>
      </c>
      <c r="K118" s="10">
        <f>J118*100/(B118-G118)</f>
        <v>12.5</v>
      </c>
      <c r="L118" s="8">
        <v>19</v>
      </c>
      <c r="M118" s="10">
        <f>L118*100/(B118-G118)</f>
        <v>19.791666666666668</v>
      </c>
      <c r="N118" s="8">
        <v>28</v>
      </c>
      <c r="O118" s="10">
        <f>N118*100/(B118-G118)</f>
        <v>29.166666666666668</v>
      </c>
      <c r="P118" s="8">
        <v>15</v>
      </c>
      <c r="Q118" s="10">
        <f>P118*100/(B118-G118)</f>
        <v>15.625</v>
      </c>
      <c r="R118" s="8">
        <v>0</v>
      </c>
    </row>
  </sheetData>
  <sheetProtection/>
  <mergeCells count="16">
    <mergeCell ref="A72:Q72"/>
    <mergeCell ref="B73:E73"/>
    <mergeCell ref="A111:Q111"/>
    <mergeCell ref="A113:Q113"/>
    <mergeCell ref="A114:Q114"/>
    <mergeCell ref="A115:D115"/>
    <mergeCell ref="A1:Q1"/>
    <mergeCell ref="A38:Q38"/>
    <mergeCell ref="A5:D5"/>
    <mergeCell ref="A3:Q3"/>
    <mergeCell ref="B69:R69"/>
    <mergeCell ref="B71:R71"/>
    <mergeCell ref="A39:D39"/>
    <mergeCell ref="A35:Q35"/>
    <mergeCell ref="A37:Q37"/>
    <mergeCell ref="A4:Q4"/>
  </mergeCells>
  <printOptions/>
  <pageMargins left="0.35433070866141736" right="0.35433070866141736" top="0.7874015748031497" bottom="0.98425196850393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Adriana</cp:lastModifiedBy>
  <cp:lastPrinted>2009-06-30T10:53:41Z</cp:lastPrinted>
  <dcterms:created xsi:type="dcterms:W3CDTF">2007-12-04T08:43:47Z</dcterms:created>
  <dcterms:modified xsi:type="dcterms:W3CDTF">2021-07-08T09:59:18Z</dcterms:modified>
  <cp:category/>
  <cp:version/>
  <cp:contentType/>
  <cp:contentStatus/>
</cp:coreProperties>
</file>